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mc:AlternateContent xmlns:mc="http://schemas.openxmlformats.org/markup-compatibility/2006">
    <mc:Choice Requires="x15">
      <x15ac:absPath xmlns:x15ac="http://schemas.microsoft.com/office/spreadsheetml/2010/11/ac" url="C:\Users\52797\Desktop\终版\2020\"/>
    </mc:Choice>
  </mc:AlternateContent>
  <xr:revisionPtr revIDLastSave="0" documentId="13_ncr:1_{57460C9C-A00C-418B-929E-DCCFD4381FF0}" xr6:coauthVersionLast="47" xr6:coauthVersionMax="47" xr10:uidLastSave="{00000000-0000-0000-0000-000000000000}"/>
  <bookViews>
    <workbookView xWindow="-120" yWindow="-120" windowWidth="29040" windowHeight="15840" xr2:uid="{00000000-000D-0000-FFFF-FFFF00000000}"/>
  </bookViews>
  <sheets>
    <sheet name="2020级土木专业综测成绩公示终版" sheetId="5" r:id="rId1"/>
    <sheet name="课程平均分" sheetId="1" r:id="rId2"/>
    <sheet name="成绩核算" sheetId="6" r:id="rId3"/>
  </sheets>
  <definedNames>
    <definedName name="_xlnm._FilterDatabase" localSheetId="0" hidden="1">'2020级土木专业综测成绩公示终版'!$B$1:$G$274</definedName>
    <definedName name="_xlnm._FilterDatabase" localSheetId="2" hidden="1">成绩核算!$A$1:$R$281</definedName>
    <definedName name="_xlnm._FilterDatabase" localSheetId="1" hidden="1">课程平均分!$A$3:$BZ$357</definedName>
  </definedNames>
  <calcPr calcId="191029"/>
</workbook>
</file>

<file path=xl/calcChain.xml><?xml version="1.0" encoding="utf-8"?>
<calcChain xmlns="http://schemas.openxmlformats.org/spreadsheetml/2006/main">
  <c r="E357" i="1" l="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6" i="1"/>
  <c r="E225" i="1"/>
  <c r="E223" i="1"/>
  <c r="E221" i="1"/>
  <c r="E219" i="1"/>
  <c r="E217" i="1"/>
  <c r="E215" i="1"/>
  <c r="E213" i="1"/>
  <c r="E211" i="1"/>
  <c r="E209" i="1"/>
  <c r="E207" i="1"/>
  <c r="E205" i="1"/>
  <c r="E203" i="1"/>
  <c r="E201" i="1"/>
  <c r="E199" i="1"/>
  <c r="E197" i="1"/>
  <c r="E195" i="1"/>
  <c r="E193" i="1"/>
  <c r="E191" i="1"/>
  <c r="E189" i="1"/>
  <c r="E187" i="1"/>
  <c r="E185" i="1"/>
  <c r="E183" i="1"/>
  <c r="E181" i="1"/>
  <c r="E179" i="1"/>
  <c r="E177" i="1"/>
  <c r="E175" i="1"/>
  <c r="E173" i="1"/>
  <c r="E171" i="1"/>
  <c r="E169" i="1"/>
  <c r="E167" i="1"/>
  <c r="E165" i="1"/>
  <c r="E163" i="1"/>
  <c r="E161" i="1"/>
  <c r="E159" i="1"/>
  <c r="E157" i="1"/>
  <c r="E155" i="1"/>
  <c r="E153" i="1"/>
  <c r="E151" i="1"/>
  <c r="E149" i="1"/>
  <c r="E147" i="1"/>
  <c r="E145" i="1"/>
  <c r="E143" i="1"/>
  <c r="E141" i="1"/>
  <c r="E139" i="1"/>
  <c r="AX137" i="1"/>
  <c r="E137" i="1" s="1"/>
  <c r="AX136" i="1"/>
  <c r="E136" i="1"/>
  <c r="AX135" i="1"/>
  <c r="E135" i="1"/>
  <c r="AX134" i="1"/>
  <c r="E134" i="1"/>
  <c r="AX133" i="1"/>
  <c r="E133" i="1"/>
  <c r="AX132" i="1"/>
  <c r="E132" i="1"/>
  <c r="AX131" i="1"/>
  <c r="E131" i="1"/>
  <c r="AX130" i="1"/>
  <c r="E130" i="1"/>
  <c r="AX129" i="1"/>
  <c r="E129" i="1"/>
  <c r="AX128" i="1"/>
  <c r="E128" i="1"/>
  <c r="AX127" i="1"/>
  <c r="E127" i="1"/>
  <c r="AX126" i="1"/>
  <c r="E126" i="1"/>
  <c r="E124" i="1"/>
  <c r="E122" i="1"/>
  <c r="E120" i="1"/>
  <c r="E118" i="1"/>
  <c r="E116" i="1"/>
  <c r="E114" i="1"/>
  <c r="E112" i="1"/>
  <c r="E110" i="1"/>
  <c r="E108" i="1"/>
  <c r="E106"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6" i="1"/>
  <c r="E74" i="1"/>
  <c r="E72" i="1"/>
  <c r="E70" i="1"/>
  <c r="E68" i="1"/>
  <c r="E66" i="1"/>
  <c r="E64" i="1"/>
  <c r="E62" i="1"/>
  <c r="E60" i="1"/>
  <c r="E58" i="1"/>
  <c r="E56" i="1"/>
  <c r="E54" i="1"/>
  <c r="E53" i="1"/>
  <c r="E52" i="1"/>
  <c r="E51" i="1"/>
  <c r="E50" i="1"/>
  <c r="E49" i="1"/>
  <c r="E48" i="1"/>
  <c r="E47" i="1"/>
  <c r="E46" i="1"/>
  <c r="E44" i="1"/>
  <c r="E42" i="1"/>
  <c r="E40" i="1"/>
  <c r="E38" i="1"/>
  <c r="E36" i="1"/>
  <c r="E34" i="1"/>
  <c r="E32" i="1"/>
  <c r="E30" i="1"/>
  <c r="E28" i="1"/>
  <c r="E26" i="1"/>
  <c r="E24" i="1"/>
  <c r="E22" i="1"/>
  <c r="E20" i="1"/>
  <c r="E18" i="1"/>
  <c r="E16" i="1"/>
  <c r="E14" i="1"/>
  <c r="E12" i="1"/>
  <c r="E10" i="1"/>
  <c r="E8" i="1"/>
  <c r="E6" i="1"/>
  <c r="E4" i="1"/>
  <c r="G274" i="5"/>
  <c r="G273" i="5"/>
  <c r="G272" i="5"/>
  <c r="G271" i="5"/>
  <c r="G270" i="5"/>
  <c r="G269" i="5"/>
  <c r="G268" i="5"/>
  <c r="G267" i="5"/>
  <c r="G266" i="5"/>
  <c r="G265" i="5"/>
  <c r="G264" i="5"/>
  <c r="G263" i="5"/>
  <c r="G262" i="5"/>
  <c r="G261" i="5"/>
  <c r="G260" i="5"/>
  <c r="G259" i="5"/>
  <c r="G258" i="5"/>
  <c r="G257" i="5"/>
  <c r="G256" i="5"/>
  <c r="G255" i="5"/>
  <c r="G254" i="5"/>
  <c r="G253" i="5"/>
  <c r="G252" i="5"/>
  <c r="G251" i="5"/>
  <c r="G250" i="5"/>
  <c r="G249" i="5"/>
  <c r="G248" i="5"/>
  <c r="G247" i="5"/>
  <c r="G246" i="5"/>
  <c r="G245" i="5"/>
  <c r="G244" i="5"/>
  <c r="G243" i="5"/>
  <c r="G242" i="5"/>
  <c r="G241" i="5"/>
  <c r="G240" i="5"/>
  <c r="G239" i="5"/>
  <c r="G238" i="5"/>
  <c r="G237" i="5"/>
  <c r="G236" i="5"/>
  <c r="G235" i="5"/>
  <c r="G234" i="5"/>
  <c r="G233" i="5"/>
  <c r="G232" i="5"/>
  <c r="G231" i="5"/>
  <c r="G230" i="5"/>
  <c r="G229" i="5"/>
  <c r="G228" i="5"/>
  <c r="G227" i="5"/>
  <c r="G226" i="5"/>
  <c r="G225" i="5"/>
  <c r="G224" i="5"/>
  <c r="G223" i="5"/>
  <c r="G222" i="5"/>
  <c r="G221" i="5"/>
  <c r="G220" i="5"/>
  <c r="G219" i="5"/>
  <c r="G218" i="5"/>
  <c r="G217" i="5"/>
  <c r="G216" i="5"/>
  <c r="G215" i="5"/>
  <c r="G214" i="5"/>
  <c r="G213" i="5"/>
  <c r="G212" i="5"/>
  <c r="G211" i="5"/>
  <c r="G210" i="5"/>
  <c r="G209" i="5"/>
  <c r="G208" i="5"/>
  <c r="G207" i="5"/>
  <c r="G206" i="5"/>
  <c r="G205" i="5"/>
  <c r="G204" i="5"/>
  <c r="G203" i="5"/>
  <c r="G202" i="5"/>
  <c r="G201" i="5"/>
  <c r="G200" i="5"/>
  <c r="G199" i="5"/>
  <c r="G198" i="5"/>
  <c r="G197" i="5"/>
  <c r="G196" i="5"/>
  <c r="G195" i="5"/>
  <c r="G194" i="5"/>
  <c r="G193" i="5"/>
  <c r="G192" i="5"/>
  <c r="G191" i="5"/>
  <c r="G190" i="5"/>
  <c r="G189" i="5"/>
  <c r="G188" i="5"/>
  <c r="G187" i="5"/>
  <c r="G186" i="5"/>
  <c r="G185" i="5"/>
  <c r="G184" i="5"/>
  <c r="G183" i="5"/>
  <c r="G182" i="5"/>
  <c r="G181" i="5"/>
  <c r="G180" i="5"/>
  <c r="G179" i="5"/>
  <c r="G178" i="5"/>
  <c r="G177" i="5"/>
  <c r="G176" i="5"/>
  <c r="G175" i="5"/>
  <c r="G174" i="5"/>
  <c r="G173" i="5"/>
  <c r="G172" i="5"/>
  <c r="G171" i="5"/>
  <c r="G170" i="5"/>
  <c r="G169" i="5"/>
  <c r="G168" i="5"/>
  <c r="G167" i="5"/>
  <c r="G166" i="5"/>
  <c r="G165" i="5"/>
  <c r="G164" i="5"/>
  <c r="G163" i="5"/>
  <c r="G162" i="5"/>
  <c r="G161" i="5"/>
  <c r="G160" i="5"/>
  <c r="G159" i="5"/>
  <c r="G158" i="5"/>
  <c r="G157" i="5"/>
  <c r="G156" i="5"/>
  <c r="G155" i="5"/>
  <c r="G154" i="5"/>
  <c r="G153" i="5"/>
  <c r="G152" i="5"/>
  <c r="G151" i="5"/>
  <c r="G150" i="5"/>
  <c r="G149" i="5"/>
  <c r="G148" i="5"/>
  <c r="G147" i="5"/>
  <c r="G146" i="5"/>
  <c r="G145" i="5"/>
  <c r="G144" i="5"/>
  <c r="G143" i="5"/>
  <c r="G142" i="5"/>
  <c r="G141" i="5"/>
  <c r="G140" i="5"/>
  <c r="G139" i="5"/>
  <c r="G138" i="5"/>
  <c r="G137" i="5"/>
  <c r="G136" i="5"/>
  <c r="G135" i="5"/>
  <c r="G134" i="5"/>
  <c r="G133" i="5"/>
  <c r="G132" i="5"/>
  <c r="G131" i="5"/>
  <c r="G130" i="5"/>
  <c r="G129" i="5"/>
  <c r="G128" i="5"/>
  <c r="G127" i="5"/>
  <c r="G126" i="5"/>
  <c r="G125" i="5"/>
  <c r="G124" i="5"/>
  <c r="G123" i="5"/>
  <c r="G122" i="5"/>
  <c r="G121" i="5"/>
  <c r="G120" i="5"/>
  <c r="G119" i="5"/>
  <c r="G118" i="5"/>
  <c r="G117" i="5"/>
  <c r="G116" i="5"/>
  <c r="G115" i="5"/>
  <c r="G114" i="5"/>
  <c r="G113" i="5"/>
  <c r="G112" i="5"/>
  <c r="G111" i="5"/>
  <c r="G110" i="5"/>
  <c r="G109" i="5"/>
  <c r="G108" i="5"/>
  <c r="G107" i="5"/>
  <c r="G106" i="5"/>
  <c r="G105" i="5"/>
  <c r="G104" i="5"/>
  <c r="G103" i="5"/>
  <c r="G102" i="5"/>
  <c r="G101" i="5"/>
  <c r="G100" i="5"/>
  <c r="G99" i="5"/>
  <c r="G98" i="5"/>
  <c r="G97" i="5"/>
  <c r="G96" i="5"/>
  <c r="G95" i="5"/>
  <c r="G94" i="5"/>
  <c r="G93" i="5"/>
  <c r="G92" i="5"/>
  <c r="G91" i="5"/>
  <c r="G90" i="5"/>
  <c r="G89" i="5"/>
  <c r="G88" i="5"/>
  <c r="G87" i="5"/>
  <c r="G86" i="5"/>
  <c r="G85" i="5"/>
  <c r="G84" i="5"/>
  <c r="G83" i="5"/>
  <c r="G82" i="5"/>
  <c r="G81" i="5"/>
  <c r="G80" i="5"/>
  <c r="G79" i="5"/>
  <c r="G78" i="5"/>
  <c r="G77" i="5"/>
  <c r="G76" i="5"/>
  <c r="G75" i="5"/>
  <c r="G74" i="5"/>
  <c r="G73" i="5"/>
  <c r="G72" i="5"/>
  <c r="G71" i="5"/>
  <c r="G70" i="5"/>
  <c r="G69" i="5"/>
  <c r="G68" i="5"/>
  <c r="G67" i="5"/>
  <c r="G66" i="5"/>
  <c r="G65" i="5"/>
  <c r="G64" i="5"/>
  <c r="G63" i="5"/>
  <c r="G62" i="5"/>
  <c r="G61" i="5"/>
  <c r="G60" i="5"/>
  <c r="G59" i="5"/>
  <c r="G58" i="5"/>
  <c r="G57" i="5"/>
  <c r="G56" i="5"/>
  <c r="G55" i="5"/>
  <c r="G54" i="5"/>
  <c r="G53" i="5"/>
  <c r="G52" i="5"/>
  <c r="G51" i="5"/>
  <c r="G50" i="5"/>
  <c r="G49" i="5"/>
  <c r="G48" i="5"/>
  <c r="G47" i="5"/>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7" i="5"/>
  <c r="G16" i="5"/>
  <c r="G15" i="5"/>
  <c r="G14" i="5"/>
  <c r="G13" i="5"/>
  <c r="G12" i="5"/>
  <c r="G11" i="5"/>
  <c r="G10" i="5"/>
  <c r="G9" i="5"/>
  <c r="G8" i="5"/>
  <c r="G7" i="5"/>
  <c r="G6" i="5"/>
  <c r="G5" i="5"/>
  <c r="G4" i="5"/>
  <c r="G3" i="5"/>
  <c r="G2" i="5"/>
</calcChain>
</file>

<file path=xl/sharedStrings.xml><?xml version="1.0" encoding="utf-8"?>
<sst xmlns="http://schemas.openxmlformats.org/spreadsheetml/2006/main" count="6503" uniqueCount="633">
  <si>
    <t>序号</t>
  </si>
  <si>
    <t>学号</t>
  </si>
  <si>
    <t>姓名</t>
  </si>
  <si>
    <t>班级</t>
  </si>
  <si>
    <t>课程加权平均分</t>
  </si>
  <si>
    <t>奖励加分</t>
  </si>
  <si>
    <t>综测成绩</t>
  </si>
  <si>
    <t>原序号</t>
  </si>
  <si>
    <t>郭晓勇</t>
  </si>
  <si>
    <t>土木2020-08班</t>
  </si>
  <si>
    <t>薛智洋</t>
  </si>
  <si>
    <t>土木2020-14班</t>
  </si>
  <si>
    <t>王季陈</t>
  </si>
  <si>
    <t>土木2020-03班</t>
  </si>
  <si>
    <t>刘瑞</t>
  </si>
  <si>
    <t>土木2020-12班</t>
  </si>
  <si>
    <t>李乃明</t>
  </si>
  <si>
    <t>土木2020-19班</t>
  </si>
  <si>
    <t>刘怀志</t>
  </si>
  <si>
    <t>吕进</t>
  </si>
  <si>
    <t>土木2020-20班</t>
  </si>
  <si>
    <t>黄嘉驹</t>
  </si>
  <si>
    <t>土木2020-06班</t>
  </si>
  <si>
    <t>王俊程</t>
  </si>
  <si>
    <t>土木2020-01班</t>
  </si>
  <si>
    <t>丁宇航</t>
  </si>
  <si>
    <t>土木2020-11班</t>
  </si>
  <si>
    <t>沈骏扬</t>
  </si>
  <si>
    <t>土木2020-22班</t>
  </si>
  <si>
    <t>沈少石</t>
  </si>
  <si>
    <t>土木2020-10班</t>
  </si>
  <si>
    <t>罗健一</t>
  </si>
  <si>
    <t>土木2020-09班</t>
  </si>
  <si>
    <t>杨晨</t>
  </si>
  <si>
    <t>土木2020-18班</t>
  </si>
  <si>
    <t>高飞</t>
  </si>
  <si>
    <t>土木2020-15班</t>
  </si>
  <si>
    <t>唐发勤</t>
  </si>
  <si>
    <t>杨纳金</t>
  </si>
  <si>
    <t>倪宗轩</t>
  </si>
  <si>
    <t>丘志谋</t>
  </si>
  <si>
    <t>土木2020-04班</t>
  </si>
  <si>
    <t>胡梓骞</t>
  </si>
  <si>
    <t>严思语</t>
  </si>
  <si>
    <t>朱启铭</t>
  </si>
  <si>
    <t>骆泂甫</t>
  </si>
  <si>
    <t>郭衍灵</t>
  </si>
  <si>
    <t>土木2020-21班</t>
  </si>
  <si>
    <t>袁霖</t>
  </si>
  <si>
    <t>土木2020-16班</t>
  </si>
  <si>
    <t>曹建宇</t>
  </si>
  <si>
    <t>苗峻毓</t>
  </si>
  <si>
    <t>土木2020-07班</t>
  </si>
  <si>
    <t>郭家成</t>
  </si>
  <si>
    <t>林晨</t>
  </si>
  <si>
    <t>土木2020-17班</t>
  </si>
  <si>
    <t>王泽云</t>
  </si>
  <si>
    <t>刘瀚文</t>
  </si>
  <si>
    <t>土木2020-13班</t>
  </si>
  <si>
    <t>何朋轩</t>
  </si>
  <si>
    <t>闫金峰</t>
  </si>
  <si>
    <t>苏国治</t>
  </si>
  <si>
    <t>刚阳</t>
  </si>
  <si>
    <t>葛宏</t>
  </si>
  <si>
    <t>杨涤夫</t>
  </si>
  <si>
    <t>连冠</t>
  </si>
  <si>
    <t>杨奥博</t>
  </si>
  <si>
    <t>万宇航</t>
  </si>
  <si>
    <t>袁硕</t>
  </si>
  <si>
    <t>黄昕</t>
  </si>
  <si>
    <t>杜亚辉</t>
  </si>
  <si>
    <t>洪剑</t>
  </si>
  <si>
    <t>马彬彬</t>
  </si>
  <si>
    <t>齐顺风</t>
  </si>
  <si>
    <t>徐芊羽</t>
  </si>
  <si>
    <t>土木2020-02班</t>
  </si>
  <si>
    <t>邓见程</t>
  </si>
  <si>
    <t>许文雨</t>
  </si>
  <si>
    <t>于耀辉</t>
  </si>
  <si>
    <t>国栋</t>
  </si>
  <si>
    <t>朱骏豪</t>
  </si>
  <si>
    <t>罗钰</t>
  </si>
  <si>
    <t>陈艺天</t>
  </si>
  <si>
    <t>张铭煊</t>
  </si>
  <si>
    <t>陈梁裕</t>
  </si>
  <si>
    <t>李添骥</t>
  </si>
  <si>
    <t>谭旭鹏</t>
  </si>
  <si>
    <t>郑旭升</t>
  </si>
  <si>
    <t>赵洪民</t>
  </si>
  <si>
    <t>李羿婕</t>
  </si>
  <si>
    <t>万杰恒</t>
  </si>
  <si>
    <t>杨洋</t>
  </si>
  <si>
    <t>单春阳</t>
  </si>
  <si>
    <t>土木2020-05班</t>
  </si>
  <si>
    <t>龙磊</t>
  </si>
  <si>
    <t>罗何强</t>
  </si>
  <si>
    <t>邢中源</t>
  </si>
  <si>
    <t>刘厚华</t>
  </si>
  <si>
    <t>杨志超</t>
  </si>
  <si>
    <t>李纯熙</t>
  </si>
  <si>
    <t>王洋俊</t>
  </si>
  <si>
    <t>金振宇</t>
  </si>
  <si>
    <t>毕波</t>
  </si>
  <si>
    <t>王一帆</t>
  </si>
  <si>
    <t>姜家琛</t>
  </si>
  <si>
    <t>王哲念</t>
  </si>
  <si>
    <t>李潇阳</t>
  </si>
  <si>
    <t>杨泓岱</t>
  </si>
  <si>
    <t>赖平川</t>
  </si>
  <si>
    <t>李钰轩</t>
  </si>
  <si>
    <t>张兴龙</t>
  </si>
  <si>
    <t>徐闰川</t>
  </si>
  <si>
    <t>袁加毅</t>
  </si>
  <si>
    <t>刘心媛</t>
  </si>
  <si>
    <t>丁若愚</t>
  </si>
  <si>
    <t>徐凌峰</t>
  </si>
  <si>
    <t>张云天</t>
  </si>
  <si>
    <t>王睿隆</t>
  </si>
  <si>
    <t>梁倬瑜</t>
  </si>
  <si>
    <t>李柯蒲</t>
  </si>
  <si>
    <t>余明阳</t>
  </si>
  <si>
    <t>柏竟玮</t>
  </si>
  <si>
    <t>姜刘</t>
  </si>
  <si>
    <t>唐肇锴</t>
  </si>
  <si>
    <t>苏子元</t>
  </si>
  <si>
    <t>闵嘉豪</t>
  </si>
  <si>
    <t>代颖</t>
  </si>
  <si>
    <t>王继锋</t>
  </si>
  <si>
    <t>何睿鑫</t>
  </si>
  <si>
    <t>于正川</t>
  </si>
  <si>
    <t>何赟</t>
  </si>
  <si>
    <t>方逸凡</t>
  </si>
  <si>
    <t>谭锦洋</t>
  </si>
  <si>
    <t>罗登霖</t>
  </si>
  <si>
    <t>吴正捷</t>
  </si>
  <si>
    <t>吉恒</t>
  </si>
  <si>
    <t>杨攀</t>
  </si>
  <si>
    <t>邱杨</t>
  </si>
  <si>
    <t>朱晟基</t>
  </si>
  <si>
    <t>梁家轩</t>
  </si>
  <si>
    <t>沈智奎</t>
  </si>
  <si>
    <t>陈景鑫</t>
  </si>
  <si>
    <t>卫玺任</t>
  </si>
  <si>
    <t>叶晨希</t>
  </si>
  <si>
    <t>陈达强</t>
  </si>
  <si>
    <t>高熹</t>
  </si>
  <si>
    <t>李若菲</t>
  </si>
  <si>
    <t>潘桦筠</t>
  </si>
  <si>
    <t>伍人行</t>
  </si>
  <si>
    <t>周煜知</t>
  </si>
  <si>
    <t>王帅龙</t>
  </si>
  <si>
    <t>奉刘汇祺</t>
  </si>
  <si>
    <t>刘相龙</t>
  </si>
  <si>
    <t>郭贾鹏</t>
  </si>
  <si>
    <t>付一迅</t>
  </si>
  <si>
    <t>张恒嘉</t>
  </si>
  <si>
    <t>张嘉航</t>
  </si>
  <si>
    <t>郑堂杰</t>
  </si>
  <si>
    <t>唐宇轩</t>
  </si>
  <si>
    <t>武奉明</t>
  </si>
  <si>
    <t>叶镓豪</t>
  </si>
  <si>
    <t>张津毓</t>
  </si>
  <si>
    <t>刘佳奇</t>
  </si>
  <si>
    <t>宋义宁</t>
  </si>
  <si>
    <t>秦煜星</t>
  </si>
  <si>
    <t>李海涛</t>
  </si>
  <si>
    <t>朱一鸣</t>
  </si>
  <si>
    <t>江建哲</t>
  </si>
  <si>
    <t>黄爽</t>
  </si>
  <si>
    <t>胡新财</t>
  </si>
  <si>
    <t>陈君豪</t>
  </si>
  <si>
    <t>李茂林</t>
  </si>
  <si>
    <t>李宏</t>
  </si>
  <si>
    <t>张豫璇</t>
  </si>
  <si>
    <t>万俊峰</t>
  </si>
  <si>
    <t>李世宇</t>
  </si>
  <si>
    <t>杨邱翔宇</t>
  </si>
  <si>
    <t>李国庆</t>
  </si>
  <si>
    <t>李豪喜</t>
  </si>
  <si>
    <t>徐志辉</t>
  </si>
  <si>
    <t>万清杰</t>
  </si>
  <si>
    <t>李受禄</t>
  </si>
  <si>
    <t>肖蔼龄</t>
  </si>
  <si>
    <t>吴津庭</t>
  </si>
  <si>
    <t>葛优</t>
  </si>
  <si>
    <t>苏杰</t>
  </si>
  <si>
    <t>邓昌育</t>
  </si>
  <si>
    <t>张曼琪</t>
  </si>
  <si>
    <t>王一哲</t>
  </si>
  <si>
    <t>罗延庆</t>
  </si>
  <si>
    <t>刘骏</t>
  </si>
  <si>
    <t>周舟</t>
  </si>
  <si>
    <t>李嘉豪</t>
  </si>
  <si>
    <t>杜辅基</t>
  </si>
  <si>
    <t>伍清子</t>
  </si>
  <si>
    <t>王驰</t>
  </si>
  <si>
    <t>程骏柯</t>
  </si>
  <si>
    <t>何骏扬</t>
  </si>
  <si>
    <t>张晓爽</t>
  </si>
  <si>
    <t>阳楚虹</t>
  </si>
  <si>
    <t>王彬霖</t>
  </si>
  <si>
    <t>赵柏舟</t>
  </si>
  <si>
    <t>杨俊霖</t>
  </si>
  <si>
    <t>程标</t>
  </si>
  <si>
    <t>王昊</t>
  </si>
  <si>
    <t>万语</t>
  </si>
  <si>
    <t>魏琪</t>
  </si>
  <si>
    <t>汤善博</t>
  </si>
  <si>
    <t>王晨霖</t>
  </si>
  <si>
    <t>李荣杰</t>
  </si>
  <si>
    <t>明宇涵</t>
  </si>
  <si>
    <t>李龙飞</t>
  </si>
  <si>
    <t>熊伟</t>
  </si>
  <si>
    <t>袁子函</t>
  </si>
  <si>
    <t>司鑫</t>
  </si>
  <si>
    <t>周桓宇</t>
  </si>
  <si>
    <t>林丽婷</t>
  </si>
  <si>
    <t>吕昭</t>
  </si>
  <si>
    <t>张喆</t>
  </si>
  <si>
    <t>杨振杰</t>
  </si>
  <si>
    <t>张严</t>
  </si>
  <si>
    <t>张宇</t>
  </si>
  <si>
    <t>蒋辉龙</t>
  </si>
  <si>
    <t>付财润</t>
  </si>
  <si>
    <t>杜雲</t>
  </si>
  <si>
    <t>郝海明</t>
  </si>
  <si>
    <t>吴正艺</t>
  </si>
  <si>
    <t>张国栋</t>
  </si>
  <si>
    <t>汪超</t>
  </si>
  <si>
    <t>张国文</t>
  </si>
  <si>
    <t>朱之颖</t>
  </si>
  <si>
    <t>袁力</t>
  </si>
  <si>
    <t>黎江山</t>
  </si>
  <si>
    <t>黄坤</t>
  </si>
  <si>
    <t>冯鑫</t>
  </si>
  <si>
    <t>范城峪</t>
  </si>
  <si>
    <t>刘仁赫</t>
  </si>
  <si>
    <t>刘録</t>
  </si>
  <si>
    <t>石乙彤</t>
  </si>
  <si>
    <t>李厚佐</t>
  </si>
  <si>
    <t>盘凌锋</t>
  </si>
  <si>
    <t>李博宇</t>
  </si>
  <si>
    <t>武煜凯</t>
  </si>
  <si>
    <t>周宇森</t>
  </si>
  <si>
    <t>周科栋</t>
  </si>
  <si>
    <t>张仲宇</t>
  </si>
  <si>
    <t>李浩洋</t>
  </si>
  <si>
    <t>肖明</t>
  </si>
  <si>
    <t>王梓印</t>
  </si>
  <si>
    <t>黄杰</t>
  </si>
  <si>
    <t>刘怡畅</t>
  </si>
  <si>
    <t>游瀚宇</t>
  </si>
  <si>
    <t>邹晗夏</t>
  </si>
  <si>
    <t>丁畅</t>
  </si>
  <si>
    <t>郑凯文</t>
  </si>
  <si>
    <t>文欣雨</t>
  </si>
  <si>
    <t>黄春桥</t>
  </si>
  <si>
    <t>陈博</t>
  </si>
  <si>
    <t>扈金月</t>
  </si>
  <si>
    <t>杜朕阳</t>
  </si>
  <si>
    <t>邵逸非</t>
  </si>
  <si>
    <t>刘益杭</t>
  </si>
  <si>
    <t>苏佳晨</t>
  </si>
  <si>
    <t>胥云飞</t>
  </si>
  <si>
    <t>何书鹏</t>
  </si>
  <si>
    <t>孙腾飞</t>
  </si>
  <si>
    <t>熊蓬</t>
  </si>
  <si>
    <t>方杰</t>
  </si>
  <si>
    <t>赵一格</t>
  </si>
  <si>
    <t>兰润平</t>
  </si>
  <si>
    <t xml:space="preserve">  王壁滔</t>
  </si>
  <si>
    <t>赵一萌</t>
  </si>
  <si>
    <t>覃鸿锦</t>
  </si>
  <si>
    <t>罗浩男</t>
  </si>
  <si>
    <t>陈诺萧</t>
  </si>
  <si>
    <t>孔颖</t>
  </si>
  <si>
    <t>庄宇</t>
  </si>
  <si>
    <t>鄢晓林</t>
  </si>
  <si>
    <t>周冰芮</t>
  </si>
  <si>
    <t>吕昭睿</t>
  </si>
  <si>
    <t>黄俊华</t>
  </si>
  <si>
    <t>张伟奇</t>
  </si>
  <si>
    <t>辛尉</t>
  </si>
  <si>
    <t>陈立材</t>
  </si>
  <si>
    <t>田海鹏</t>
  </si>
  <si>
    <t>罗芊</t>
  </si>
  <si>
    <t>孙懿佳</t>
  </si>
  <si>
    <t>曹紫宣</t>
  </si>
  <si>
    <t>林诗晨</t>
  </si>
  <si>
    <t>王奕骁</t>
  </si>
  <si>
    <t>蒋懿凯</t>
  </si>
  <si>
    <t>张昊</t>
  </si>
  <si>
    <t>高磊</t>
  </si>
  <si>
    <t>张义诚</t>
  </si>
  <si>
    <t>唐京伯</t>
  </si>
  <si>
    <t>周峻如</t>
  </si>
  <si>
    <t>文海涛</t>
  </si>
  <si>
    <t>余金键</t>
  </si>
  <si>
    <t>韩京芳</t>
  </si>
  <si>
    <t>张佳雨</t>
  </si>
  <si>
    <t>杨杰涵</t>
  </si>
  <si>
    <t>安小颂</t>
  </si>
  <si>
    <t>谢京宸</t>
  </si>
  <si>
    <t xml:space="preserve">  土木2020级综合素质测评课程加权平均分统计表</t>
  </si>
  <si>
    <t>学年所有成绩列出</t>
  </si>
  <si>
    <t>高等数学Ⅰ</t>
  </si>
  <si>
    <t>学分</t>
  </si>
  <si>
    <t>高等数学Ⅱ</t>
  </si>
  <si>
    <t>概率论与数理统计</t>
  </si>
  <si>
    <t>理论力学B</t>
  </si>
  <si>
    <t>土木工程制图Ⅰ</t>
  </si>
  <si>
    <t>土木工程制图Ⅱ</t>
  </si>
  <si>
    <t>线性代数B</t>
  </si>
  <si>
    <t>英语Ⅰ</t>
  </si>
  <si>
    <t>英语Ⅱ</t>
  </si>
  <si>
    <t>工程化学B</t>
  </si>
  <si>
    <t>大学物理BⅠ</t>
  </si>
  <si>
    <t>大学物理实验Ⅰ</t>
  </si>
  <si>
    <t>计算机程序设计基础</t>
  </si>
  <si>
    <t>交通基础设施防灾减灾导论</t>
  </si>
  <si>
    <t>军事理论</t>
  </si>
  <si>
    <t>思想道德修养与法律基础</t>
  </si>
  <si>
    <t>体育Ⅰ</t>
  </si>
  <si>
    <t>体育Ⅱ</t>
  </si>
  <si>
    <t>中国近现代史纲要</t>
  </si>
  <si>
    <t>国学经典导读</t>
  </si>
  <si>
    <t>信息检索</t>
  </si>
  <si>
    <t>宋词之美</t>
  </si>
  <si>
    <t>大学物理BI</t>
  </si>
  <si>
    <t>理论力学</t>
  </si>
  <si>
    <t>医疗仪器与人类健康</t>
  </si>
  <si>
    <t>法医知识与侦破案例</t>
  </si>
  <si>
    <t>通识课2（表格不够可以扩展）</t>
  </si>
  <si>
    <t>土木2020-3班</t>
  </si>
  <si>
    <t>课程平均分</t>
  </si>
  <si>
    <t>通识课1（表格不够可以扩展）</t>
  </si>
  <si>
    <t>土木2020级-4班</t>
  </si>
  <si>
    <t>通识课1（填写课程名称）</t>
  </si>
  <si>
    <t>土木2020-6班</t>
  </si>
  <si>
    <t>土木 2020-07班</t>
  </si>
  <si>
    <t>心理电影赏析</t>
  </si>
  <si>
    <t>饮食文化与食疗养生</t>
  </si>
  <si>
    <t>礼仪与文化</t>
  </si>
  <si>
    <t>土木工程概论与认识实习</t>
  </si>
  <si>
    <t>大学生爱情心理学</t>
  </si>
  <si>
    <t>动物保护</t>
  </si>
  <si>
    <t>影视音乐赏析</t>
  </si>
  <si>
    <t>音乐与人生</t>
  </si>
  <si>
    <t>2020110579</t>
  </si>
  <si>
    <t>茶文化与品味生活</t>
  </si>
  <si>
    <t>基础天文学</t>
  </si>
  <si>
    <t>电子机械动起来</t>
  </si>
  <si>
    <t>通识课1（中医药与健康生活）</t>
  </si>
  <si>
    <t>趣味数学和力学的世界</t>
  </si>
  <si>
    <t>高等数学I</t>
  </si>
  <si>
    <t>体育I</t>
  </si>
  <si>
    <t>土木工程制图I</t>
  </si>
  <si>
    <t>英语I</t>
  </si>
  <si>
    <t>大学物理实验I</t>
  </si>
  <si>
    <t>高等数学II</t>
  </si>
  <si>
    <t>体育II</t>
  </si>
  <si>
    <t>土木工程制图II</t>
  </si>
  <si>
    <t>英语II</t>
  </si>
  <si>
    <t>中医药与健康生活</t>
  </si>
  <si>
    <t>茶文化与品位生活</t>
  </si>
  <si>
    <t>环境保护与可持续发展</t>
  </si>
  <si>
    <t>心理学与幸福人生</t>
  </si>
  <si>
    <t xml:space="preserve"> 土木2020-01班</t>
  </si>
  <si>
    <t>土木 2020-13班</t>
  </si>
  <si>
    <t>土木 2020-14班</t>
  </si>
  <si>
    <t>土木2020级—20班</t>
  </si>
  <si>
    <t>2020110887</t>
  </si>
  <si>
    <t>2020110889</t>
  </si>
  <si>
    <t>2020110891</t>
  </si>
  <si>
    <t>2020110892</t>
  </si>
  <si>
    <t>2020110893</t>
  </si>
  <si>
    <t>2020110894</t>
  </si>
  <si>
    <t>2020110895</t>
  </si>
  <si>
    <t>2020110896</t>
  </si>
  <si>
    <t>2020110897</t>
  </si>
  <si>
    <t>2020110900</t>
  </si>
  <si>
    <t>2020110904</t>
  </si>
  <si>
    <t>2020110905</t>
  </si>
  <si>
    <t>2020110906</t>
  </si>
  <si>
    <t>2020110907</t>
  </si>
  <si>
    <t>2020110910</t>
  </si>
  <si>
    <t>2020110912</t>
  </si>
  <si>
    <t>思想品德鉴定</t>
  </si>
  <si>
    <t>类别1</t>
  </si>
  <si>
    <t>加分</t>
  </si>
  <si>
    <t>类别2</t>
  </si>
  <si>
    <t>类别3</t>
  </si>
  <si>
    <t>类别4</t>
  </si>
  <si>
    <t>类别5</t>
  </si>
  <si>
    <t>类别6</t>
  </si>
  <si>
    <t>任少东</t>
  </si>
  <si>
    <t>合格</t>
  </si>
  <si>
    <t>担任团支书</t>
  </si>
  <si>
    <t>院级文明寝室</t>
  </si>
  <si>
    <t>英语四级550分以上</t>
  </si>
  <si>
    <t>校级趣味运动会第一名</t>
  </si>
  <si>
    <t>星级寝室</t>
  </si>
  <si>
    <t>刘冬蕊</t>
  </si>
  <si>
    <t>院级科技月UHP组结构设计三等奖</t>
  </si>
  <si>
    <t>校级运动舞蹈大赛第二名</t>
  </si>
  <si>
    <t>学习委员</t>
  </si>
  <si>
    <t>生活委员</t>
  </si>
  <si>
    <t>省级五一数学建模竞赛二等奖</t>
  </si>
  <si>
    <t>学业优秀干事</t>
  </si>
  <si>
    <t>团建中心优秀干部</t>
  </si>
  <si>
    <t>土木科技月</t>
  </si>
  <si>
    <t>班级学委</t>
  </si>
  <si>
    <t>校级运动舞蹈比赛三等奖</t>
  </si>
  <si>
    <t>团支书</t>
  </si>
  <si>
    <t>优秀干事</t>
  </si>
  <si>
    <t>学科竞赛获奖加分</t>
  </si>
  <si>
    <t>英语和计算机考核加分</t>
  </si>
  <si>
    <t>1，2</t>
  </si>
  <si>
    <t>文明寝室加分</t>
  </si>
  <si>
    <t>学生干部加分</t>
  </si>
  <si>
    <t>学科竞赛加分</t>
  </si>
  <si>
    <t>文艺、体育竞赛获奖加分</t>
  </si>
  <si>
    <t xml:space="preserve">           学生干部加分</t>
  </si>
  <si>
    <t xml:space="preserve">      文艺、体育竞赛获奖加分</t>
  </si>
  <si>
    <t xml:space="preserve">         学科竞赛获奖加分</t>
  </si>
  <si>
    <t xml:space="preserve">       文艺、体育竞赛获奖加分</t>
  </si>
  <si>
    <t>肖霭龄</t>
  </si>
  <si>
    <t>发表论文及校内刊物稿件加分</t>
  </si>
  <si>
    <t xml:space="preserve">       英语和计算机考核加分</t>
  </si>
  <si>
    <t>英语和计算机考试加分</t>
  </si>
  <si>
    <t>校运会走方阵</t>
  </si>
  <si>
    <t>文艺，体育竞赛获奖加分</t>
  </si>
  <si>
    <t>第12届力学创新大赛三等奖</t>
  </si>
  <si>
    <t>英语4级603分</t>
  </si>
  <si>
    <t>校级文明寝室</t>
  </si>
  <si>
    <t>校第23届乐言杯辩论赛一等奖</t>
  </si>
  <si>
    <t>全国大学生英语竞赛省级三等奖</t>
  </si>
  <si>
    <t>英语四级578分</t>
  </si>
  <si>
    <t>“唱支好歌给党听”拉歌赛</t>
  </si>
  <si>
    <t>2020年西南交通大学“工商银行杯”新生排球比赛第五名</t>
  </si>
  <si>
    <t>趣味运动会加分</t>
  </si>
  <si>
    <t>土木科技月建筑工程竞赛</t>
  </si>
  <si>
    <t>新生乒乓球比赛</t>
  </si>
  <si>
    <t>土木科技月校级三等奖</t>
  </si>
  <si>
    <t>班级文娱委员</t>
  </si>
  <si>
    <t>数学建模新秀杯校级三等奖</t>
  </si>
  <si>
    <t>“志德岩土杯”校级一等奖</t>
  </si>
  <si>
    <t>班长</t>
  </si>
  <si>
    <t>课外科技竞赛校级一等奖</t>
  </si>
  <si>
    <t>英语四级550以上</t>
  </si>
  <si>
    <t>班级团支书</t>
  </si>
  <si>
    <t>赵洪明</t>
  </si>
  <si>
    <t>校级跳绳运动会男子一分钟第八名</t>
  </si>
  <si>
    <t>团建中心优秀干事</t>
  </si>
  <si>
    <t>星级文明寝室</t>
  </si>
  <si>
    <t>“志德岩土杯”院级三等奖</t>
  </si>
  <si>
    <t>交大新生视频征集比赛</t>
  </si>
  <si>
    <t>班级学习委员</t>
  </si>
  <si>
    <t>土木院运会女子铅球第五名</t>
  </si>
  <si>
    <t>土木学生会优秀干事</t>
  </si>
  <si>
    <t>2020年全国大学生英语竞赛C类二等奖</t>
  </si>
  <si>
    <t>运动舞蹈大赛第六名</t>
  </si>
  <si>
    <t>土木工程学院校级文明寝室</t>
  </si>
  <si>
    <t>英语四级考试550分以上</t>
  </si>
  <si>
    <t>第三节华教杯全国大学生数学竞赛</t>
  </si>
  <si>
    <t>“工商银行杯”五子棋比赛校级第三名</t>
  </si>
  <si>
    <t>任期一学年文体委员</t>
  </si>
  <si>
    <t>英语四级553</t>
  </si>
  <si>
    <t>志德岩土杯新生挡土墙比赛</t>
  </si>
  <si>
    <t>英语六级考试</t>
  </si>
  <si>
    <t>羽毛球校新生赛</t>
  </si>
  <si>
    <t>2020-2021学年文明宿舍</t>
  </si>
  <si>
    <t>英语四级564分</t>
  </si>
  <si>
    <t>魏文源</t>
  </si>
  <si>
    <t>土木工程学院文明寝室加分</t>
  </si>
  <si>
    <t>2020110536</t>
  </si>
  <si>
    <t>宋武卿</t>
  </si>
  <si>
    <t>2020110535</t>
  </si>
  <si>
    <t>张胜利</t>
  </si>
  <si>
    <t>2020110531</t>
  </si>
  <si>
    <t>道路工程模型设计及承载能力竞赛</t>
  </si>
  <si>
    <t>2020110522</t>
  </si>
  <si>
    <t>校运动会走方阵</t>
  </si>
  <si>
    <t>英语四级考试</t>
  </si>
  <si>
    <t>2020110524</t>
  </si>
  <si>
    <t>2020110520</t>
  </si>
  <si>
    <t>2020年西南交通大学篮球新生联赛</t>
  </si>
  <si>
    <t>2020110519</t>
  </si>
  <si>
    <t>何梓柱</t>
  </si>
  <si>
    <t xml:space="preserve">罗健一 </t>
  </si>
  <si>
    <t>2020110557</t>
  </si>
  <si>
    <t>就业服务中心优秀干事</t>
  </si>
  <si>
    <t>科技月二等奖</t>
  </si>
  <si>
    <t>文艺一等</t>
  </si>
  <si>
    <t>志德岩土杯新生挡土墙比赛校级三等奖</t>
  </si>
  <si>
    <t>交大我来了视频征集评选</t>
  </si>
  <si>
    <t>担任土木2020-10班团支书</t>
  </si>
  <si>
    <t>第十四届高教杯全国大学生先进成图技术与产品信息建模大赛一等奖</t>
  </si>
  <si>
    <t xml:space="preserve">周舟 </t>
  </si>
  <si>
    <t>土木科技月道路工程模型设计及承载力竞赛二等奖</t>
  </si>
  <si>
    <t>英语四级555分</t>
  </si>
  <si>
    <t>走方阵</t>
  </si>
  <si>
    <t>成图大赛建筑类个人全能二等奖</t>
  </si>
  <si>
    <t>英语四级579分</t>
  </si>
  <si>
    <t>土木青协优秀干事</t>
  </si>
  <si>
    <t>志德岩土杯新生挡土墙比赛院级二等奖</t>
  </si>
  <si>
    <t>工商银行杯新生棋牌比赛棋牌比赛团体第二</t>
  </si>
  <si>
    <t>陆地交通防灾减灾宣传作品征集比赛</t>
  </si>
  <si>
    <t>西南交通大学运动舞蹈大赛</t>
  </si>
  <si>
    <t>ASCE优秀干事</t>
  </si>
  <si>
    <t>工商银行杯新生跳绳比赛第一名</t>
  </si>
  <si>
    <t>担任土木2020-10班文体委员</t>
  </si>
  <si>
    <t>唱支山歌给党听合唱</t>
  </si>
  <si>
    <t>新生挡土墙比赛院级二等奖</t>
  </si>
  <si>
    <t>土木学院运动会女子跳远第三名</t>
  </si>
  <si>
    <t>土木园区优秀干事</t>
  </si>
  <si>
    <t>西南交大第八届运动舞蹈大赛</t>
  </si>
  <si>
    <t>土木科技月桥梁造型院级三等奖</t>
  </si>
  <si>
    <t>院级篮球比赛第四名</t>
  </si>
  <si>
    <t>土木学业中心优秀干事</t>
  </si>
  <si>
    <t xml:space="preserve"> </t>
  </si>
  <si>
    <t>担任班长</t>
  </si>
  <si>
    <t>担任生活委员</t>
  </si>
  <si>
    <t>土木新闻中心优秀干事</t>
  </si>
  <si>
    <t>“志德岩土杯”院级二等奖</t>
  </si>
  <si>
    <t>第二届“你不知道的传统文化活动”一等奖</t>
  </si>
  <si>
    <t>英语四级</t>
  </si>
  <si>
    <t>第十四届全国大学生先进成图技术与产品</t>
  </si>
  <si>
    <t>校运会方阵</t>
  </si>
  <si>
    <t>园区管理中心优秀干事</t>
  </si>
  <si>
    <t>校级跳绳大赛第三名</t>
  </si>
  <si>
    <t>学生会优秀干事</t>
  </si>
  <si>
    <t>2020年西南交通大学新生趣味运动会毽球三人质平推团体赛第一名</t>
  </si>
  <si>
    <t>2020110635</t>
  </si>
  <si>
    <t>曾理</t>
  </si>
  <si>
    <t>校级文明寝室加分</t>
  </si>
  <si>
    <t>新生挡土墙比赛</t>
  </si>
  <si>
    <t>组织优秀干事</t>
  </si>
  <si>
    <t>院级文明寝室加分</t>
  </si>
  <si>
    <t>西南交通大学数学竞赛</t>
  </si>
  <si>
    <t>2020全国大学生英语竞赛</t>
  </si>
  <si>
    <t>校乐言辩论赛冠军</t>
  </si>
  <si>
    <t>第十一届高校数学建模挑战赛</t>
  </si>
  <si>
    <t>新生联赛</t>
  </si>
  <si>
    <r>
      <rPr>
        <sz val="10"/>
        <rFont val="宋体"/>
        <family val="3"/>
        <charset val="134"/>
      </rPr>
      <t>郑堂杰</t>
    </r>
  </si>
  <si>
    <r>
      <rPr>
        <sz val="10"/>
        <rFont val="宋体"/>
        <family val="3"/>
        <charset val="134"/>
      </rPr>
      <t>苏国治</t>
    </r>
  </si>
  <si>
    <t>国家级成图大赛个人三等奖</t>
  </si>
  <si>
    <t>学业中心优秀干事</t>
  </si>
  <si>
    <r>
      <rPr>
        <sz val="10"/>
        <rFont val="宋体"/>
        <family val="3"/>
        <charset val="134"/>
      </rPr>
      <t>王一哲</t>
    </r>
  </si>
  <si>
    <r>
      <rPr>
        <sz val="10"/>
        <rFont val="宋体"/>
        <family val="3"/>
        <charset val="134"/>
      </rPr>
      <t>刘怀志</t>
    </r>
  </si>
  <si>
    <t>“新秀杯”数学建模校级一等奖</t>
  </si>
  <si>
    <t>“唱只好歌给党听”拉歌赛</t>
  </si>
  <si>
    <t>吴佳续</t>
  </si>
  <si>
    <t>趣味项目同舟共济第一名</t>
  </si>
  <si>
    <t>“新秀杯”数学建模校级三等奖</t>
  </si>
  <si>
    <r>
      <rPr>
        <sz val="10"/>
        <rFont val="宋体"/>
        <family val="3"/>
        <charset val="134"/>
      </rPr>
      <t>薛智洋</t>
    </r>
  </si>
  <si>
    <r>
      <rPr>
        <sz val="10"/>
        <rFont val="宋体"/>
        <family val="3"/>
        <charset val="134"/>
      </rPr>
      <t>唐发勤</t>
    </r>
  </si>
  <si>
    <t>西南交通大学班级联合会学风建设中心优秀干事</t>
  </si>
  <si>
    <r>
      <rPr>
        <sz val="10"/>
        <color indexed="8"/>
        <rFont val="宋体"/>
        <family val="3"/>
        <charset val="134"/>
      </rPr>
      <t>杨纳金</t>
    </r>
  </si>
  <si>
    <t>贫困地区教育观念救助会爱心义教活动优秀部员</t>
  </si>
  <si>
    <t>西南交通大学数学竞赛（非数学类）</t>
  </si>
  <si>
    <t>向劲宇</t>
  </si>
  <si>
    <t>建模二等奖</t>
  </si>
  <si>
    <r>
      <rPr>
        <sz val="10"/>
        <rFont val="宋体"/>
        <family val="3"/>
        <charset val="134"/>
      </rPr>
      <t>俞俊丞</t>
    </r>
  </si>
  <si>
    <t>李展响</t>
  </si>
  <si>
    <t>志德岩土杯院级三等奖</t>
  </si>
  <si>
    <t>院级文明寝室T015072</t>
  </si>
  <si>
    <t>志德岩土杯院级一等奖</t>
  </si>
  <si>
    <t>校级文明寝室T015078</t>
  </si>
  <si>
    <t>新生气排球比赛第五名</t>
  </si>
  <si>
    <t>寝室装潢大赛三等奖</t>
  </si>
  <si>
    <t>土木工程学院园区管理中心优秀干事</t>
  </si>
  <si>
    <t>校级文明寝室T015074</t>
  </si>
  <si>
    <t>院级学生会优秀干事</t>
  </si>
  <si>
    <t>院级文明寝室T015073</t>
  </si>
  <si>
    <t>第九届健康减肥大赛</t>
  </si>
  <si>
    <t>校足球院系杯</t>
  </si>
  <si>
    <t>院级文明寝室T015076</t>
  </si>
  <si>
    <t>英语四级554分</t>
  </si>
  <si>
    <t>青协优秀干事</t>
  </si>
  <si>
    <t>校级文明寝室T015075</t>
  </si>
  <si>
    <t>“唱支好歌给党听”拉歌赛，校运会走方阵</t>
  </si>
  <si>
    <t>校园区优秀干事</t>
  </si>
  <si>
    <t>英语六级564分</t>
  </si>
  <si>
    <t>文体委员</t>
  </si>
  <si>
    <t>英语六级加分</t>
  </si>
  <si>
    <t>四川省第二届大学生先进成图技术与产品信息建模创新大赛三等奖</t>
  </si>
  <si>
    <t>文艺体育类竞赛获奖加分</t>
  </si>
  <si>
    <t>“工商银行杯”羽毛球比赛</t>
  </si>
  <si>
    <t>班长职务</t>
  </si>
  <si>
    <t>寝室装潢大赛二等奖</t>
  </si>
  <si>
    <t>新生大合唱</t>
  </si>
  <si>
    <t>0.6</t>
  </si>
  <si>
    <t>王壁滔</t>
  </si>
  <si>
    <t>全国大学生英语竞赛C类二等奖</t>
  </si>
  <si>
    <t>英语六级553</t>
  </si>
  <si>
    <t>土木科技月二等奖</t>
  </si>
  <si>
    <t>院排球联赛二等奖</t>
  </si>
  <si>
    <t>其他班委加分</t>
  </si>
  <si>
    <t>土木科技月三等奖</t>
  </si>
  <si>
    <t>新生篮球赛一等奖</t>
  </si>
  <si>
    <t>班长加分</t>
  </si>
  <si>
    <t>文创比赛二等奖</t>
  </si>
  <si>
    <t>新生气排球比赛二等奖</t>
  </si>
  <si>
    <t>王羚宇</t>
  </si>
  <si>
    <t>数学建模三等奖</t>
  </si>
  <si>
    <t>第七届物理学术三等奖</t>
  </si>
  <si>
    <t>扬华e媒体记者</t>
  </si>
  <si>
    <t>全国成图大赛一等奖</t>
  </si>
  <si>
    <t>团支书加分</t>
  </si>
  <si>
    <t>园区优秀干事</t>
  </si>
  <si>
    <t>外研社杯三等奖</t>
  </si>
  <si>
    <t>校运会跳绳二等奖</t>
  </si>
  <si>
    <t>科创中心优秀干事</t>
  </si>
  <si>
    <t>张禛</t>
  </si>
  <si>
    <t>刘聪</t>
  </si>
  <si>
    <t>文艺、体育类竞赛加分</t>
  </si>
  <si>
    <t>徐浩达</t>
  </si>
  <si>
    <t>李国瑞</t>
  </si>
  <si>
    <t>霍超</t>
  </si>
  <si>
    <t>文明寝室</t>
  </si>
  <si>
    <t>学科竞赛类加分</t>
  </si>
  <si>
    <t>邵泽民</t>
  </si>
  <si>
    <t>朱立立</t>
  </si>
  <si>
    <t>殷世杰</t>
  </si>
  <si>
    <t>李佳骏</t>
  </si>
  <si>
    <t>张心雨</t>
  </si>
  <si>
    <t>学生干部</t>
  </si>
  <si>
    <t>文艺、体育竞赛</t>
  </si>
  <si>
    <t>文艺体育加分</t>
  </si>
  <si>
    <t>文艺体育类加分</t>
  </si>
  <si>
    <t>英语和计算机加分</t>
  </si>
  <si>
    <t>0.8</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</si>
</sst>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_);[Red]\(0.000\)"/>
    <numFmt numFmtId="177" formatCode="0.0_ "/>
    <numFmt numFmtId="178" formatCode="0.000_ "/>
    <numFmt numFmtId="179" formatCode="0_ "/>
  </numFmts>
  <fonts count="15" x14ac:knownFonts="1">
    <font>
      <sz val="11"/>
      <color theme="1"/>
      <name val="等线"/>
      <charset val="134"/>
      <scheme val="minor"/>
    </font>
    <font>
      <sz val="11"/>
      <name val="宋体"/>
      <family val="3"/>
      <charset val="134"/>
    </font>
    <font>
      <sz val="11"/>
      <color theme="1"/>
      <name val="宋体"/>
      <family val="3"/>
      <charset val="134"/>
    </font>
    <font>
      <sz val="11"/>
      <color rgb="FF000000"/>
      <name val="宋体"/>
      <family val="3"/>
      <charset val="134"/>
    </font>
    <font>
      <sz val="10"/>
      <color theme="1"/>
      <name val="宋体"/>
      <family val="3"/>
      <charset val="134"/>
    </font>
    <font>
      <sz val="11"/>
      <color indexed="8"/>
      <name val="宋体"/>
      <family val="3"/>
      <charset val="134"/>
    </font>
    <font>
      <sz val="11"/>
      <color rgb="FFFF0000"/>
      <name val="宋体"/>
      <family val="3"/>
      <charset val="134"/>
    </font>
    <font>
      <sz val="20"/>
      <name val="黑体"/>
      <family val="3"/>
      <charset val="134"/>
    </font>
    <font>
      <b/>
      <sz val="10"/>
      <name val="宋体"/>
      <family val="3"/>
      <charset val="134"/>
    </font>
    <font>
      <sz val="10"/>
      <name val="宋体"/>
      <family val="3"/>
      <charset val="134"/>
    </font>
    <font>
      <sz val="11"/>
      <color theme="0"/>
      <name val="等线"/>
      <family val="3"/>
      <charset val="134"/>
      <scheme val="minor"/>
    </font>
    <font>
      <sz val="11"/>
      <color indexed="8"/>
      <name val="等线"/>
      <family val="3"/>
      <charset val="134"/>
      <scheme val="minor"/>
    </font>
    <font>
      <sz val="10"/>
      <color indexed="8"/>
      <name val="宋体"/>
      <family val="3"/>
      <charset val="134"/>
    </font>
    <font>
      <sz val="11"/>
      <name val="等线"/>
      <family val="3"/>
      <charset val="134"/>
      <scheme val="minor"/>
    </font>
    <font>
      <sz val="9"/>
      <name val="等线"/>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1" fillId="0" borderId="0">
      <alignment vertical="center"/>
    </xf>
  </cellStyleXfs>
  <cellXfs count="63">
    <xf numFmtId="0" fontId="0" fillId="0" borderId="0" xfId="0">
      <alignment vertical="center"/>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2"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1" fillId="0" borderId="3" xfId="0" applyFont="1" applyBorder="1" applyAlignment="1">
      <alignment horizontal="center" vertical="center"/>
    </xf>
    <xf numFmtId="49" fontId="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lignment vertical="center"/>
    </xf>
    <xf numFmtId="0" fontId="2" fillId="0" borderId="1" xfId="0" applyFont="1" applyBorder="1">
      <alignment vertical="center"/>
    </xf>
    <xf numFmtId="0" fontId="0" fillId="0" borderId="0" xfId="0" applyAlignment="1">
      <alignment horizontal="center" vertical="center"/>
    </xf>
    <xf numFmtId="0" fontId="2" fillId="0" borderId="0" xfId="0" applyFont="1" applyAlignment="1">
      <alignment horizontal="center" vertical="center"/>
    </xf>
    <xf numFmtId="0" fontId="2" fillId="0" borderId="0" xfId="0" applyFont="1">
      <alignment vertical="center"/>
    </xf>
    <xf numFmtId="0" fontId="2"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lignment vertical="center"/>
    </xf>
    <xf numFmtId="0" fontId="2" fillId="2" borderId="0" xfId="0" applyFont="1" applyFill="1" applyAlignment="1">
      <alignment horizontal="center" vertical="center"/>
    </xf>
    <xf numFmtId="0" fontId="0" fillId="0" borderId="1" xfId="0" applyBorder="1">
      <alignment vertical="center"/>
    </xf>
    <xf numFmtId="178" fontId="0" fillId="0" borderId="1" xfId="0" applyNumberFormat="1" applyBorder="1">
      <alignment vertical="center"/>
    </xf>
    <xf numFmtId="178" fontId="2" fillId="0" borderId="1" xfId="0" applyNumberFormat="1" applyFont="1" applyBorder="1" applyAlignment="1">
      <alignment horizontal="center" vertical="center"/>
    </xf>
    <xf numFmtId="178" fontId="4" fillId="0" borderId="1" xfId="0" applyNumberFormat="1" applyFont="1" applyBorder="1" applyAlignment="1">
      <alignment horizontal="center"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xf>
    <xf numFmtId="178" fontId="0" fillId="0" borderId="0" xfId="0" applyNumberFormat="1">
      <alignment vertical="center"/>
    </xf>
    <xf numFmtId="176" fontId="0" fillId="0" borderId="0" xfId="0" applyNumberFormat="1">
      <alignment vertical="center"/>
    </xf>
    <xf numFmtId="176" fontId="2" fillId="0" borderId="1" xfId="0" applyNumberFormat="1" applyFont="1" applyBorder="1" applyAlignment="1">
      <alignment horizontal="center" vertical="center"/>
    </xf>
    <xf numFmtId="0" fontId="10" fillId="0" borderId="0" xfId="0" applyFont="1">
      <alignment vertical="center"/>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0" fontId="13" fillId="0" borderId="1" xfId="0" applyFont="1" applyBorder="1">
      <alignment vertical="center"/>
    </xf>
    <xf numFmtId="178" fontId="1" fillId="0" borderId="1" xfId="0" applyNumberFormat="1" applyFont="1" applyBorder="1" applyAlignment="1">
      <alignment horizontal="center" vertical="center"/>
    </xf>
    <xf numFmtId="0" fontId="1" fillId="3" borderId="1" xfId="0" applyFont="1" applyFill="1" applyBorder="1" applyAlignment="1">
      <alignment horizontal="center" vertical="center"/>
    </xf>
    <xf numFmtId="0" fontId="1" fillId="0" borderId="1" xfId="0" applyFont="1" applyBorder="1">
      <alignment vertical="center"/>
    </xf>
    <xf numFmtId="0" fontId="9" fillId="0" borderId="1" xfId="0" applyFont="1" applyBorder="1" applyAlignment="1">
      <alignment horizontal="center" vertical="center" wrapText="1"/>
    </xf>
    <xf numFmtId="0" fontId="9" fillId="0" borderId="1" xfId="0" applyFont="1" applyBorder="1">
      <alignment vertical="center"/>
    </xf>
    <xf numFmtId="0" fontId="1" fillId="0" borderId="6" xfId="0" applyFont="1" applyBorder="1">
      <alignment vertical="center"/>
    </xf>
    <xf numFmtId="178" fontId="9" fillId="0" borderId="1" xfId="0" applyNumberFormat="1" applyFont="1" applyBorder="1" applyAlignment="1">
      <alignment horizontal="center" vertical="center"/>
    </xf>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lignment vertical="center"/>
    </xf>
    <xf numFmtId="0" fontId="1" fillId="0" borderId="0" xfId="0" applyFont="1" applyAlignment="1">
      <alignment horizontal="center" vertical="center"/>
    </xf>
    <xf numFmtId="0" fontId="1" fillId="0" borderId="0" xfId="0" applyFont="1">
      <alignment vertical="center"/>
    </xf>
    <xf numFmtId="0" fontId="1" fillId="0" borderId="6" xfId="0" applyFont="1" applyBorder="1" applyAlignment="1">
      <alignment horizontal="center" vertical="center"/>
    </xf>
    <xf numFmtId="178" fontId="1" fillId="0" borderId="0" xfId="0" applyNumberFormat="1" applyFont="1" applyAlignment="1">
      <alignment horizontal="center" vertical="center"/>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49" fontId="9" fillId="0" borderId="1" xfId="0" applyNumberFormat="1" applyFont="1" applyBorder="1" applyAlignment="1">
      <alignment horizontal="center" vertical="center" wrapText="1"/>
    </xf>
    <xf numFmtId="177" fontId="9" fillId="0" borderId="1" xfId="0" applyNumberFormat="1" applyFont="1" applyBorder="1" applyAlignment="1">
      <alignment horizontal="center" vertical="center"/>
    </xf>
    <xf numFmtId="0" fontId="9" fillId="0" borderId="1" xfId="1" applyFont="1" applyBorder="1" applyAlignment="1">
      <alignment horizontal="center" vertical="center" wrapText="1"/>
    </xf>
    <xf numFmtId="0" fontId="9" fillId="0" borderId="1" xfId="1" applyFont="1" applyBorder="1" applyAlignment="1">
      <alignment horizontal="center" vertic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0" xfId="0" applyFont="1" applyFill="1" applyAlignment="1">
      <alignment horizontal="center" vertical="center"/>
    </xf>
    <xf numFmtId="179" fontId="9" fillId="0" borderId="1" xfId="0" applyNumberFormat="1" applyFont="1" applyBorder="1" applyAlignment="1">
      <alignment horizontal="center" vertical="center"/>
    </xf>
    <xf numFmtId="179" fontId="9"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cellXfs>
  <cellStyles count="2">
    <cellStyle name="常规" xfId="0" builtinId="0"/>
    <cellStyle name="常规 2" xfId="1" xr:uid="{00000000-0005-0000-0000-000031000000}"/>
  </cellStyles>
  <dxfs count="2">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74"/>
  <sheetViews>
    <sheetView tabSelected="1" workbookViewId="0">
      <selection activeCell="L10" sqref="L10"/>
    </sheetView>
  </sheetViews>
  <sheetFormatPr defaultColWidth="9" defaultRowHeight="14.25" x14ac:dyDescent="0.2"/>
  <cols>
    <col min="2" max="2" width="11.625" customWidth="1"/>
    <col min="4" max="4" width="17.625" customWidth="1"/>
    <col min="5" max="5" width="12.875" style="25"/>
    <col min="7" max="7" width="12.875" style="26"/>
    <col min="8" max="8" width="9" hidden="1" customWidth="1"/>
  </cols>
  <sheetData>
    <row r="1" spans="1:9" x14ac:dyDescent="0.2">
      <c r="A1" s="4" t="s">
        <v>0</v>
      </c>
      <c r="B1" s="4" t="s">
        <v>1</v>
      </c>
      <c r="C1" s="4" t="s">
        <v>2</v>
      </c>
      <c r="D1" s="4" t="s">
        <v>3</v>
      </c>
      <c r="E1" s="21" t="s">
        <v>4</v>
      </c>
      <c r="F1" s="4" t="s">
        <v>5</v>
      </c>
      <c r="G1" s="27" t="s">
        <v>6</v>
      </c>
      <c r="H1" t="s">
        <v>7</v>
      </c>
    </row>
    <row r="2" spans="1:9" x14ac:dyDescent="0.2">
      <c r="A2" s="4">
        <v>1</v>
      </c>
      <c r="B2" s="4">
        <v>2020110516</v>
      </c>
      <c r="C2" s="4" t="s">
        <v>8</v>
      </c>
      <c r="D2" s="4" t="s">
        <v>9</v>
      </c>
      <c r="E2" s="21">
        <v>92.658585858585894</v>
      </c>
      <c r="F2" s="4">
        <v>3</v>
      </c>
      <c r="G2" s="27">
        <f>E2+F2</f>
        <v>95.658585858585894</v>
      </c>
      <c r="H2">
        <v>71</v>
      </c>
      <c r="I2" s="28">
        <v>71</v>
      </c>
    </row>
    <row r="3" spans="1:9" x14ac:dyDescent="0.2">
      <c r="A3" s="4">
        <v>2</v>
      </c>
      <c r="B3" s="4">
        <v>2020110695</v>
      </c>
      <c r="C3" s="4" t="s">
        <v>10</v>
      </c>
      <c r="D3" s="4" t="s">
        <v>11</v>
      </c>
      <c r="E3" s="21">
        <v>93.330097087378604</v>
      </c>
      <c r="F3" s="4">
        <v>1.3</v>
      </c>
      <c r="G3" s="27">
        <f>E3+F3</f>
        <v>94.630097087378601</v>
      </c>
      <c r="H3">
        <v>159</v>
      </c>
      <c r="I3" s="28">
        <v>154</v>
      </c>
    </row>
    <row r="4" spans="1:9" x14ac:dyDescent="0.2">
      <c r="A4" s="4">
        <v>3</v>
      </c>
      <c r="B4" s="4">
        <v>2020110372</v>
      </c>
      <c r="C4" s="4" t="s">
        <v>12</v>
      </c>
      <c r="D4" s="4" t="s">
        <v>13</v>
      </c>
      <c r="E4" s="21">
        <v>91.566990291262101</v>
      </c>
      <c r="F4" s="4">
        <v>2.67</v>
      </c>
      <c r="G4" s="27">
        <f>E4+F4</f>
        <v>94.236990291262103</v>
      </c>
      <c r="H4">
        <v>22</v>
      </c>
      <c r="I4" s="28">
        <v>27</v>
      </c>
    </row>
    <row r="5" spans="1:9" x14ac:dyDescent="0.2">
      <c r="A5" s="4">
        <v>4</v>
      </c>
      <c r="B5" s="4">
        <v>2020110634</v>
      </c>
      <c r="C5" s="4" t="s">
        <v>14</v>
      </c>
      <c r="D5" s="4" t="s">
        <v>15</v>
      </c>
      <c r="E5" s="21">
        <v>91.072815533980602</v>
      </c>
      <c r="F5" s="4">
        <v>2.97</v>
      </c>
      <c r="G5" s="27">
        <f>E5+F5</f>
        <v>94.042815533980601</v>
      </c>
      <c r="H5">
        <v>125</v>
      </c>
      <c r="I5" s="28">
        <v>123</v>
      </c>
    </row>
    <row r="6" spans="1:9" x14ac:dyDescent="0.2">
      <c r="A6" s="4">
        <v>5</v>
      </c>
      <c r="B6" s="4">
        <v>2020110837</v>
      </c>
      <c r="C6" s="4" t="s">
        <v>16</v>
      </c>
      <c r="D6" s="4" t="s">
        <v>17</v>
      </c>
      <c r="E6" s="21">
        <v>91.698989898989893</v>
      </c>
      <c r="F6" s="4">
        <v>1.9</v>
      </c>
      <c r="G6" s="27">
        <f>E6+F6</f>
        <v>93.598989898989899</v>
      </c>
      <c r="H6">
        <v>210</v>
      </c>
      <c r="I6" s="28">
        <v>212</v>
      </c>
    </row>
    <row r="7" spans="1:9" x14ac:dyDescent="0.2">
      <c r="A7" s="4">
        <v>6</v>
      </c>
      <c r="B7" s="4">
        <v>2020110703</v>
      </c>
      <c r="C7" s="4" t="s">
        <v>18</v>
      </c>
      <c r="D7" s="4" t="s">
        <v>11</v>
      </c>
      <c r="E7" s="21">
        <v>90.720388349514593</v>
      </c>
      <c r="F7" s="4">
        <v>2.87</v>
      </c>
      <c r="G7" s="27">
        <f>E7+F7</f>
        <v>93.590388349514598</v>
      </c>
      <c r="H7">
        <v>160</v>
      </c>
      <c r="I7" s="28">
        <v>157</v>
      </c>
    </row>
    <row r="8" spans="1:9" x14ac:dyDescent="0.2">
      <c r="A8" s="4">
        <v>7</v>
      </c>
      <c r="B8" s="4">
        <v>2020110883</v>
      </c>
      <c r="C8" s="4" t="s">
        <v>19</v>
      </c>
      <c r="D8" s="4" t="s">
        <v>20</v>
      </c>
      <c r="E8" s="21">
        <v>90.304854368931998</v>
      </c>
      <c r="F8" s="4">
        <v>3</v>
      </c>
      <c r="G8" s="27">
        <f>E8+F8</f>
        <v>93.304854368931998</v>
      </c>
      <c r="H8">
        <v>224</v>
      </c>
      <c r="I8" s="28">
        <v>238</v>
      </c>
    </row>
    <row r="9" spans="1:9" x14ac:dyDescent="0.2">
      <c r="A9" s="4">
        <v>8</v>
      </c>
      <c r="B9" s="4">
        <v>2020110471</v>
      </c>
      <c r="C9" s="4" t="s">
        <v>21</v>
      </c>
      <c r="D9" s="4" t="s">
        <v>22</v>
      </c>
      <c r="E9" s="21">
        <v>91.858585858585897</v>
      </c>
      <c r="F9" s="4">
        <v>1.08</v>
      </c>
      <c r="G9" s="27">
        <f>E9+F9</f>
        <v>92.938585858585895</v>
      </c>
      <c r="H9">
        <v>56</v>
      </c>
      <c r="I9" s="28">
        <v>56</v>
      </c>
    </row>
    <row r="10" spans="1:9" x14ac:dyDescent="0.2">
      <c r="A10" s="4">
        <v>9</v>
      </c>
      <c r="B10" s="4">
        <v>2020110324</v>
      </c>
      <c r="C10" s="4" t="s">
        <v>23</v>
      </c>
      <c r="D10" s="4" t="s">
        <v>24</v>
      </c>
      <c r="E10" s="21">
        <v>91.1864077669903</v>
      </c>
      <c r="F10" s="4">
        <v>1.6</v>
      </c>
      <c r="G10" s="27">
        <f>E10+F10</f>
        <v>92.786407766990294</v>
      </c>
      <c r="H10">
        <v>5</v>
      </c>
      <c r="I10" s="28">
        <v>10</v>
      </c>
    </row>
    <row r="11" spans="1:9" x14ac:dyDescent="0.2">
      <c r="A11" s="4">
        <v>10</v>
      </c>
      <c r="B11" s="4">
        <v>2020110621</v>
      </c>
      <c r="C11" s="4" t="s">
        <v>25</v>
      </c>
      <c r="D11" s="4" t="s">
        <v>26</v>
      </c>
      <c r="E11" s="21">
        <v>90.315533980582501</v>
      </c>
      <c r="F11" s="4">
        <v>2.37</v>
      </c>
      <c r="G11" s="27">
        <f>E11+F11</f>
        <v>92.685533980582505</v>
      </c>
      <c r="H11">
        <v>118</v>
      </c>
      <c r="I11" s="28">
        <v>122</v>
      </c>
    </row>
    <row r="12" spans="1:9" x14ac:dyDescent="0.2">
      <c r="A12" s="4">
        <v>11</v>
      </c>
      <c r="B12" s="4">
        <v>2020110926</v>
      </c>
      <c r="C12" s="4" t="s">
        <v>27</v>
      </c>
      <c r="D12" s="4" t="s">
        <v>28</v>
      </c>
      <c r="E12" s="21">
        <v>89.402020202020196</v>
      </c>
      <c r="F12" s="4">
        <v>3</v>
      </c>
      <c r="G12" s="27">
        <f>E12+F12</f>
        <v>92.402020202020196</v>
      </c>
      <c r="H12">
        <v>261</v>
      </c>
      <c r="I12" s="28">
        <v>260</v>
      </c>
    </row>
    <row r="13" spans="1:9" x14ac:dyDescent="0.2">
      <c r="A13" s="4">
        <v>12</v>
      </c>
      <c r="B13" s="4">
        <v>2020110587</v>
      </c>
      <c r="C13" s="4" t="s">
        <v>29</v>
      </c>
      <c r="D13" s="4" t="s">
        <v>30</v>
      </c>
      <c r="E13" s="21">
        <v>89.353398058252395</v>
      </c>
      <c r="F13" s="4">
        <v>3</v>
      </c>
      <c r="G13" s="27">
        <f>E13+F13</f>
        <v>92.353398058252395</v>
      </c>
      <c r="H13">
        <v>105</v>
      </c>
      <c r="I13" s="28">
        <v>104</v>
      </c>
    </row>
    <row r="14" spans="1:9" x14ac:dyDescent="0.2">
      <c r="A14" s="4">
        <v>13</v>
      </c>
      <c r="B14" s="4">
        <v>2020110551</v>
      </c>
      <c r="C14" s="4" t="s">
        <v>31</v>
      </c>
      <c r="D14" s="4" t="s">
        <v>32</v>
      </c>
      <c r="E14" s="21">
        <v>89.58</v>
      </c>
      <c r="F14" s="4">
        <v>2.67</v>
      </c>
      <c r="G14" s="27">
        <f>E14+F14</f>
        <v>92.25</v>
      </c>
      <c r="H14">
        <v>88</v>
      </c>
      <c r="I14" s="28">
        <v>87</v>
      </c>
    </row>
    <row r="15" spans="1:9" x14ac:dyDescent="0.2">
      <c r="A15" s="4">
        <v>14</v>
      </c>
      <c r="B15" s="4">
        <v>2020110811</v>
      </c>
      <c r="C15" s="4" t="s">
        <v>33</v>
      </c>
      <c r="D15" s="4" t="s">
        <v>34</v>
      </c>
      <c r="E15" s="21">
        <v>89.986407766990297</v>
      </c>
      <c r="F15" s="4">
        <v>2.2000000000000002</v>
      </c>
      <c r="G15" s="27">
        <f>E15+F15</f>
        <v>92.1864077669903</v>
      </c>
      <c r="H15">
        <v>200</v>
      </c>
      <c r="I15" s="28">
        <v>200</v>
      </c>
    </row>
    <row r="16" spans="1:9" x14ac:dyDescent="0.2">
      <c r="A16" s="4">
        <v>15</v>
      </c>
      <c r="B16" s="4">
        <v>2020110721</v>
      </c>
      <c r="C16" s="4" t="s">
        <v>35</v>
      </c>
      <c r="D16" s="4" t="s">
        <v>36</v>
      </c>
      <c r="E16" s="21">
        <v>89.095145631067993</v>
      </c>
      <c r="F16" s="4">
        <v>3</v>
      </c>
      <c r="G16" s="27">
        <f>E16+F16</f>
        <v>92.095145631067993</v>
      </c>
      <c r="H16">
        <v>167</v>
      </c>
      <c r="I16" s="28">
        <v>167</v>
      </c>
    </row>
    <row r="17" spans="1:9" x14ac:dyDescent="0.2">
      <c r="A17" s="4">
        <v>16</v>
      </c>
      <c r="B17" s="4">
        <v>2020110693</v>
      </c>
      <c r="C17" s="4" t="s">
        <v>37</v>
      </c>
      <c r="D17" s="4" t="s">
        <v>11</v>
      </c>
      <c r="E17" s="21">
        <v>88.986407766990297</v>
      </c>
      <c r="F17" s="4">
        <v>3</v>
      </c>
      <c r="G17" s="27">
        <f>E17+F17</f>
        <v>91.986407766990297</v>
      </c>
      <c r="H17">
        <v>158</v>
      </c>
      <c r="I17" s="28">
        <v>12</v>
      </c>
    </row>
    <row r="18" spans="1:9" x14ac:dyDescent="0.2">
      <c r="A18" s="4">
        <v>17</v>
      </c>
      <c r="B18" s="4">
        <v>2020110711</v>
      </c>
      <c r="C18" s="4" t="s">
        <v>38</v>
      </c>
      <c r="D18" s="4" t="s">
        <v>11</v>
      </c>
      <c r="E18" s="21">
        <v>89.454999999999998</v>
      </c>
      <c r="F18" s="4">
        <v>2.4700000000000002</v>
      </c>
      <c r="G18" s="27">
        <f>E18+F18</f>
        <v>91.924999999999997</v>
      </c>
      <c r="I18" s="28">
        <v>161</v>
      </c>
    </row>
    <row r="19" spans="1:9" x14ac:dyDescent="0.2">
      <c r="A19" s="4">
        <v>18</v>
      </c>
      <c r="B19" s="4">
        <v>2020110550</v>
      </c>
      <c r="C19" s="4" t="s">
        <v>39</v>
      </c>
      <c r="D19" s="4" t="s">
        <v>32</v>
      </c>
      <c r="E19" s="21">
        <v>90.515000000000001</v>
      </c>
      <c r="F19" s="4">
        <v>1.2</v>
      </c>
      <c r="G19" s="27">
        <f>E19+F19</f>
        <v>91.715000000000003</v>
      </c>
      <c r="H19">
        <v>87</v>
      </c>
      <c r="I19" s="28">
        <v>86</v>
      </c>
    </row>
    <row r="20" spans="1:9" x14ac:dyDescent="0.2">
      <c r="A20" s="4">
        <v>19</v>
      </c>
      <c r="B20" s="4">
        <v>2020110394</v>
      </c>
      <c r="C20" s="4" t="s">
        <v>40</v>
      </c>
      <c r="D20" s="4" t="s">
        <v>41</v>
      </c>
      <c r="E20" s="21">
        <v>90.174747474747505</v>
      </c>
      <c r="F20" s="4">
        <v>1.53</v>
      </c>
      <c r="G20" s="27">
        <f>E20+F20</f>
        <v>91.704747474747506</v>
      </c>
      <c r="H20">
        <v>36</v>
      </c>
      <c r="I20" s="28">
        <v>33</v>
      </c>
    </row>
    <row r="21" spans="1:9" x14ac:dyDescent="0.2">
      <c r="A21" s="4">
        <v>20</v>
      </c>
      <c r="B21" s="4">
        <v>2020110537</v>
      </c>
      <c r="C21" s="4" t="s">
        <v>42</v>
      </c>
      <c r="D21" s="4" t="s">
        <v>9</v>
      </c>
      <c r="E21" s="21">
        <v>88.668686868686905</v>
      </c>
      <c r="F21" s="4">
        <v>3</v>
      </c>
      <c r="G21" s="27">
        <f>E21+F21</f>
        <v>91.668686868686905</v>
      </c>
      <c r="H21">
        <v>79</v>
      </c>
      <c r="I21" s="28">
        <v>79</v>
      </c>
    </row>
    <row r="22" spans="1:9" x14ac:dyDescent="0.2">
      <c r="A22" s="4">
        <v>21</v>
      </c>
      <c r="B22" s="4">
        <v>2020110320</v>
      </c>
      <c r="C22" s="4" t="s">
        <v>43</v>
      </c>
      <c r="D22" s="4" t="s">
        <v>24</v>
      </c>
      <c r="E22" s="21">
        <v>90.969696969696997</v>
      </c>
      <c r="F22" s="4">
        <v>0.6</v>
      </c>
      <c r="G22" s="27">
        <f>E22+F22</f>
        <v>91.569696969696992</v>
      </c>
      <c r="H22">
        <v>2</v>
      </c>
      <c r="I22" s="28">
        <v>8</v>
      </c>
    </row>
    <row r="23" spans="1:9" x14ac:dyDescent="0.2">
      <c r="A23" s="4">
        <v>22</v>
      </c>
      <c r="B23" s="4">
        <v>2020110453</v>
      </c>
      <c r="C23" s="4" t="s">
        <v>44</v>
      </c>
      <c r="D23" s="4" t="s">
        <v>22</v>
      </c>
      <c r="E23" s="21">
        <v>88.559595959595995</v>
      </c>
      <c r="F23" s="4">
        <v>3</v>
      </c>
      <c r="G23" s="27">
        <f>E23+F23</f>
        <v>91.559595959595995</v>
      </c>
      <c r="H23">
        <v>53</v>
      </c>
      <c r="I23" s="28">
        <v>55</v>
      </c>
    </row>
    <row r="24" spans="1:9" x14ac:dyDescent="0.2">
      <c r="A24" s="4">
        <v>23</v>
      </c>
      <c r="B24" s="4">
        <v>2020110408</v>
      </c>
      <c r="C24" s="4" t="s">
        <v>45</v>
      </c>
      <c r="D24" s="4" t="s">
        <v>41</v>
      </c>
      <c r="E24" s="21">
        <v>88.529292929292893</v>
      </c>
      <c r="F24" s="4">
        <v>3</v>
      </c>
      <c r="G24" s="27">
        <f>E24+F24</f>
        <v>91.529292929292893</v>
      </c>
      <c r="H24">
        <v>35</v>
      </c>
      <c r="I24" s="28">
        <v>38</v>
      </c>
    </row>
    <row r="25" spans="1:9" x14ac:dyDescent="0.2">
      <c r="A25" s="4">
        <v>24</v>
      </c>
      <c r="B25" s="4">
        <v>2020110907</v>
      </c>
      <c r="C25" s="4" t="s">
        <v>46</v>
      </c>
      <c r="D25" s="4" t="s">
        <v>47</v>
      </c>
      <c r="E25" s="21">
        <v>88.480808080808103</v>
      </c>
      <c r="F25" s="4">
        <v>3</v>
      </c>
      <c r="G25" s="27">
        <f>E25+F25</f>
        <v>91.480808080808103</v>
      </c>
      <c r="H25">
        <v>256</v>
      </c>
      <c r="I25" s="28">
        <v>255</v>
      </c>
    </row>
    <row r="26" spans="1:9" x14ac:dyDescent="0.2">
      <c r="A26" s="4">
        <v>25</v>
      </c>
      <c r="B26" s="4">
        <v>2020110762</v>
      </c>
      <c r="C26" s="4" t="s">
        <v>48</v>
      </c>
      <c r="D26" s="21" t="s">
        <v>49</v>
      </c>
      <c r="E26" s="21">
        <v>89.864000000000004</v>
      </c>
      <c r="F26" s="4">
        <v>1.37</v>
      </c>
      <c r="G26" s="27">
        <f>E26+F26</f>
        <v>91.234000000000009</v>
      </c>
    </row>
    <row r="27" spans="1:9" x14ac:dyDescent="0.2">
      <c r="A27" s="4">
        <v>26</v>
      </c>
      <c r="B27" s="4">
        <v>2020110867</v>
      </c>
      <c r="C27" s="4" t="s">
        <v>50</v>
      </c>
      <c r="D27" s="4" t="s">
        <v>20</v>
      </c>
      <c r="E27" s="21">
        <v>88.487378640776697</v>
      </c>
      <c r="F27" s="4">
        <v>2.46</v>
      </c>
      <c r="G27" s="27">
        <f>E27+F27</f>
        <v>90.947378640776691</v>
      </c>
      <c r="H27">
        <v>234</v>
      </c>
      <c r="I27" s="28">
        <v>228</v>
      </c>
    </row>
    <row r="28" spans="1:9" x14ac:dyDescent="0.2">
      <c r="A28" s="4">
        <v>27</v>
      </c>
      <c r="B28" s="4">
        <v>2020110491</v>
      </c>
      <c r="C28" s="4" t="s">
        <v>51</v>
      </c>
      <c r="D28" s="4" t="s">
        <v>52</v>
      </c>
      <c r="E28" s="21">
        <v>88.955555555555605</v>
      </c>
      <c r="F28" s="4">
        <v>1.6</v>
      </c>
      <c r="G28" s="27">
        <f>E28+F28</f>
        <v>90.5555555555556</v>
      </c>
      <c r="H28">
        <v>62</v>
      </c>
      <c r="I28" s="28">
        <v>62</v>
      </c>
    </row>
    <row r="29" spans="1:9" x14ac:dyDescent="0.2">
      <c r="A29" s="4">
        <v>28</v>
      </c>
      <c r="B29" s="4">
        <v>2020110936</v>
      </c>
      <c r="C29" s="4" t="s">
        <v>53</v>
      </c>
      <c r="D29" s="4" t="s">
        <v>28</v>
      </c>
      <c r="E29" s="21">
        <v>88.084848484848493</v>
      </c>
      <c r="F29" s="4">
        <v>2.4700000000000002</v>
      </c>
      <c r="G29" s="27">
        <f>E29+F29</f>
        <v>90.554848484848492</v>
      </c>
      <c r="H29">
        <v>266</v>
      </c>
      <c r="I29" s="28">
        <v>265</v>
      </c>
    </row>
    <row r="30" spans="1:9" x14ac:dyDescent="0.2">
      <c r="A30" s="4">
        <v>29</v>
      </c>
      <c r="B30" s="4">
        <v>2020110771</v>
      </c>
      <c r="C30" s="4" t="s">
        <v>54</v>
      </c>
      <c r="D30" s="4" t="s">
        <v>55</v>
      </c>
      <c r="E30" s="21">
        <v>87.470707070707107</v>
      </c>
      <c r="F30" s="4">
        <v>3</v>
      </c>
      <c r="G30" s="27">
        <f>E30+F30</f>
        <v>90.470707070707107</v>
      </c>
      <c r="H30">
        <v>193</v>
      </c>
      <c r="I30" s="28">
        <v>190</v>
      </c>
    </row>
    <row r="31" spans="1:9" x14ac:dyDescent="0.2">
      <c r="A31" s="4">
        <v>30</v>
      </c>
      <c r="B31" s="4">
        <v>2020110759</v>
      </c>
      <c r="C31" s="4" t="s">
        <v>56</v>
      </c>
      <c r="D31" s="4" t="s">
        <v>49</v>
      </c>
      <c r="E31" s="21">
        <v>89.633009708737902</v>
      </c>
      <c r="F31" s="4">
        <v>0.7</v>
      </c>
      <c r="G31" s="27">
        <f>E31+F31</f>
        <v>90.333009708737904</v>
      </c>
      <c r="H31">
        <v>176</v>
      </c>
      <c r="I31" s="28">
        <v>183</v>
      </c>
    </row>
    <row r="32" spans="1:9" x14ac:dyDescent="0.2">
      <c r="A32" s="4">
        <v>31</v>
      </c>
      <c r="B32" s="4">
        <v>2020110666</v>
      </c>
      <c r="C32" s="4" t="s">
        <v>57</v>
      </c>
      <c r="D32" s="4" t="s">
        <v>58</v>
      </c>
      <c r="E32" s="21">
        <v>88.442424242424195</v>
      </c>
      <c r="F32" s="4">
        <v>1.8</v>
      </c>
      <c r="G32" s="27">
        <f>E32+F32</f>
        <v>90.242424242424192</v>
      </c>
      <c r="H32">
        <v>142</v>
      </c>
      <c r="I32" s="28">
        <v>139</v>
      </c>
    </row>
    <row r="33" spans="1:9" x14ac:dyDescent="0.2">
      <c r="A33" s="4">
        <v>32</v>
      </c>
      <c r="B33" s="4">
        <v>2020110498</v>
      </c>
      <c r="C33" s="4" t="s">
        <v>59</v>
      </c>
      <c r="D33" s="4" t="s">
        <v>52</v>
      </c>
      <c r="E33" s="21">
        <v>87.117171717171701</v>
      </c>
      <c r="F33" s="4">
        <v>3</v>
      </c>
      <c r="G33" s="27">
        <f>E33+F33</f>
        <v>90.117171717171701</v>
      </c>
      <c r="H33">
        <v>66</v>
      </c>
      <c r="I33" s="28">
        <v>66</v>
      </c>
    </row>
    <row r="34" spans="1:9" x14ac:dyDescent="0.2">
      <c r="A34" s="4">
        <v>33</v>
      </c>
      <c r="B34" s="4">
        <v>2020110690</v>
      </c>
      <c r="C34" s="4" t="s">
        <v>60</v>
      </c>
      <c r="D34" s="4" t="s">
        <v>11</v>
      </c>
      <c r="E34" s="21">
        <v>88.341414141414106</v>
      </c>
      <c r="F34" s="4">
        <v>1.77</v>
      </c>
      <c r="G34" s="27">
        <f>E34+F34</f>
        <v>90.111414141414102</v>
      </c>
      <c r="H34">
        <v>152</v>
      </c>
      <c r="I34" s="28">
        <v>152</v>
      </c>
    </row>
    <row r="35" spans="1:9" x14ac:dyDescent="0.2">
      <c r="A35" s="4">
        <v>34</v>
      </c>
      <c r="B35" s="4">
        <v>2020110684</v>
      </c>
      <c r="C35" s="4" t="s">
        <v>61</v>
      </c>
      <c r="D35" s="4" t="s">
        <v>11</v>
      </c>
      <c r="E35" s="21">
        <v>87.038383838383794</v>
      </c>
      <c r="F35" s="4">
        <v>3</v>
      </c>
      <c r="G35" s="27">
        <f>E35+F35</f>
        <v>90.038383838383794</v>
      </c>
      <c r="H35">
        <v>149</v>
      </c>
      <c r="I35" s="28">
        <v>150</v>
      </c>
    </row>
    <row r="36" spans="1:9" x14ac:dyDescent="0.2">
      <c r="A36" s="4">
        <v>35</v>
      </c>
      <c r="B36" s="4">
        <v>2020110540</v>
      </c>
      <c r="C36" s="4" t="s">
        <v>62</v>
      </c>
      <c r="D36" s="4" t="s">
        <v>32</v>
      </c>
      <c r="E36" s="21">
        <v>86.93</v>
      </c>
      <c r="F36" s="4">
        <v>3</v>
      </c>
      <c r="G36" s="27">
        <f>E36+F36</f>
        <v>89.93</v>
      </c>
      <c r="H36">
        <v>82</v>
      </c>
      <c r="I36" s="28">
        <v>82</v>
      </c>
    </row>
    <row r="37" spans="1:9" x14ac:dyDescent="0.2">
      <c r="A37" s="4">
        <v>36</v>
      </c>
      <c r="B37" s="4">
        <v>2020110547</v>
      </c>
      <c r="C37" s="4" t="s">
        <v>63</v>
      </c>
      <c r="D37" s="4" t="s">
        <v>32</v>
      </c>
      <c r="E37" s="21">
        <v>86.944000000000003</v>
      </c>
      <c r="F37" s="4">
        <v>2.8</v>
      </c>
      <c r="G37" s="27">
        <f>E37+F37</f>
        <v>89.744</v>
      </c>
      <c r="H37">
        <v>85</v>
      </c>
      <c r="I37" s="28">
        <v>11</v>
      </c>
    </row>
    <row r="38" spans="1:9" x14ac:dyDescent="0.2">
      <c r="A38" s="4">
        <v>37</v>
      </c>
      <c r="B38" s="4">
        <v>2020110663</v>
      </c>
      <c r="C38" s="4" t="s">
        <v>64</v>
      </c>
      <c r="D38" s="4" t="s">
        <v>58</v>
      </c>
      <c r="E38" s="21">
        <v>87.866019417475698</v>
      </c>
      <c r="F38" s="4">
        <v>1.8</v>
      </c>
      <c r="G38" s="27">
        <f>E38+F38</f>
        <v>89.666019417475695</v>
      </c>
      <c r="H38">
        <v>136</v>
      </c>
      <c r="I38" s="28">
        <v>138</v>
      </c>
    </row>
    <row r="39" spans="1:9" x14ac:dyDescent="0.2">
      <c r="A39" s="4">
        <v>38</v>
      </c>
      <c r="B39" s="4">
        <v>2020110542</v>
      </c>
      <c r="C39" s="4" t="s">
        <v>65</v>
      </c>
      <c r="D39" s="4" t="s">
        <v>32</v>
      </c>
      <c r="E39" s="21">
        <v>87.048076923076906</v>
      </c>
      <c r="F39" s="4">
        <v>2.4</v>
      </c>
      <c r="G39" s="27">
        <f>E39+F39</f>
        <v>89.448076923076911</v>
      </c>
      <c r="H39">
        <v>83</v>
      </c>
      <c r="I39" s="28">
        <v>83</v>
      </c>
    </row>
    <row r="40" spans="1:9" x14ac:dyDescent="0.2">
      <c r="A40" s="4">
        <v>39</v>
      </c>
      <c r="B40" s="4">
        <v>2020110812</v>
      </c>
      <c r="C40" s="4" t="s">
        <v>66</v>
      </c>
      <c r="D40" s="4" t="s">
        <v>34</v>
      </c>
      <c r="E40" s="21">
        <v>88.367999999999995</v>
      </c>
      <c r="F40" s="4">
        <v>1</v>
      </c>
      <c r="G40" s="27">
        <f>E40+F40</f>
        <v>89.367999999999995</v>
      </c>
      <c r="H40">
        <v>201</v>
      </c>
      <c r="I40" s="28">
        <v>201</v>
      </c>
    </row>
    <row r="41" spans="1:9" x14ac:dyDescent="0.2">
      <c r="A41" s="4">
        <v>40</v>
      </c>
      <c r="B41" s="4">
        <v>2020110586</v>
      </c>
      <c r="C41" s="4" t="s">
        <v>67</v>
      </c>
      <c r="D41" s="4" t="s">
        <v>30</v>
      </c>
      <c r="E41" s="21">
        <v>87.980582524271796</v>
      </c>
      <c r="F41" s="4">
        <v>1.37</v>
      </c>
      <c r="G41" s="27">
        <f>E41+F41</f>
        <v>89.3505825242718</v>
      </c>
      <c r="H41">
        <v>104</v>
      </c>
      <c r="I41" s="28">
        <v>103</v>
      </c>
    </row>
    <row r="42" spans="1:9" x14ac:dyDescent="0.2">
      <c r="A42" s="4">
        <v>41</v>
      </c>
      <c r="B42" s="4">
        <v>2020110404</v>
      </c>
      <c r="C42" s="4" t="s">
        <v>68</v>
      </c>
      <c r="D42" s="4" t="s">
        <v>41</v>
      </c>
      <c r="E42" s="21">
        <v>88.093939393939394</v>
      </c>
      <c r="F42" s="4">
        <v>1.17</v>
      </c>
      <c r="G42" s="27">
        <f>E42+F42</f>
        <v>89.263939393939395</v>
      </c>
      <c r="H42">
        <v>38</v>
      </c>
      <c r="I42" s="28">
        <v>35</v>
      </c>
    </row>
    <row r="43" spans="1:9" x14ac:dyDescent="0.2">
      <c r="A43" s="4">
        <v>42</v>
      </c>
      <c r="B43" s="4">
        <v>2020110373</v>
      </c>
      <c r="C43" s="4" t="s">
        <v>69</v>
      </c>
      <c r="D43" s="4" t="s">
        <v>13</v>
      </c>
      <c r="E43" s="21">
        <v>86.179797979797996</v>
      </c>
      <c r="F43" s="4">
        <v>2.97</v>
      </c>
      <c r="G43" s="27">
        <f>E43+F43</f>
        <v>89.149797979797995</v>
      </c>
      <c r="H43">
        <v>29</v>
      </c>
      <c r="I43" s="28">
        <v>28</v>
      </c>
    </row>
    <row r="44" spans="1:9" x14ac:dyDescent="0.2">
      <c r="A44" s="4">
        <v>43</v>
      </c>
      <c r="B44" s="4">
        <v>2020110406</v>
      </c>
      <c r="C44" s="4" t="s">
        <v>70</v>
      </c>
      <c r="D44" s="4" t="s">
        <v>41</v>
      </c>
      <c r="E44" s="21">
        <v>88.484466019417496</v>
      </c>
      <c r="F44" s="4">
        <v>0.6</v>
      </c>
      <c r="G44" s="27">
        <f>E44+F44</f>
        <v>89.084466019417491</v>
      </c>
      <c r="H44">
        <v>31</v>
      </c>
      <c r="I44" s="28">
        <v>37</v>
      </c>
    </row>
    <row r="45" spans="1:9" x14ac:dyDescent="0.2">
      <c r="A45" s="4">
        <v>44</v>
      </c>
      <c r="B45" s="4">
        <v>2020110548</v>
      </c>
      <c r="C45" s="4" t="s">
        <v>71</v>
      </c>
      <c r="D45" s="4" t="s">
        <v>32</v>
      </c>
      <c r="E45" s="21">
        <v>88.276923076923097</v>
      </c>
      <c r="F45" s="4">
        <v>0.77</v>
      </c>
      <c r="G45" s="27">
        <f>E45+F45</f>
        <v>89.046923076923093</v>
      </c>
      <c r="H45">
        <v>86</v>
      </c>
      <c r="I45" s="28">
        <v>85</v>
      </c>
    </row>
    <row r="46" spans="1:9" x14ac:dyDescent="0.2">
      <c r="A46" s="4">
        <v>45</v>
      </c>
      <c r="B46" s="4">
        <v>2020110892</v>
      </c>
      <c r="C46" s="4" t="s">
        <v>72</v>
      </c>
      <c r="D46" s="4" t="s">
        <v>47</v>
      </c>
      <c r="E46" s="21">
        <v>88.329292929292905</v>
      </c>
      <c r="F46" s="4">
        <v>0.6</v>
      </c>
      <c r="G46" s="27">
        <f>E46+F46</f>
        <v>88.929292929292899</v>
      </c>
      <c r="H46">
        <v>246</v>
      </c>
      <c r="I46" s="28">
        <v>244</v>
      </c>
    </row>
    <row r="47" spans="1:9" x14ac:dyDescent="0.2">
      <c r="A47" s="4">
        <v>46</v>
      </c>
      <c r="B47" s="4">
        <v>2020110508</v>
      </c>
      <c r="C47" s="4" t="s">
        <v>73</v>
      </c>
      <c r="D47" s="4" t="s">
        <v>52</v>
      </c>
      <c r="E47" s="21">
        <v>86.757281553398101</v>
      </c>
      <c r="F47" s="4">
        <v>2.17</v>
      </c>
      <c r="G47" s="27">
        <f>E47+F47</f>
        <v>88.927281553398103</v>
      </c>
      <c r="H47">
        <v>70</v>
      </c>
      <c r="I47" s="28">
        <v>70</v>
      </c>
    </row>
    <row r="48" spans="1:9" x14ac:dyDescent="0.2">
      <c r="A48" s="4">
        <v>47</v>
      </c>
      <c r="B48" s="4">
        <v>2020110339</v>
      </c>
      <c r="C48" s="4" t="s">
        <v>74</v>
      </c>
      <c r="D48" s="4" t="s">
        <v>75</v>
      </c>
      <c r="E48" s="21">
        <v>86.931313131313104</v>
      </c>
      <c r="F48" s="4">
        <v>1.97</v>
      </c>
      <c r="G48" s="27">
        <f>E48+F48</f>
        <v>88.901313131313103</v>
      </c>
      <c r="H48">
        <v>15</v>
      </c>
      <c r="I48" s="28">
        <v>18</v>
      </c>
    </row>
    <row r="49" spans="1:9" x14ac:dyDescent="0.2">
      <c r="A49" s="4">
        <v>48</v>
      </c>
      <c r="B49" s="4">
        <v>2020110492</v>
      </c>
      <c r="C49" s="4" t="s">
        <v>76</v>
      </c>
      <c r="D49" s="4" t="s">
        <v>52</v>
      </c>
      <c r="E49" s="21">
        <v>87.278787878787895</v>
      </c>
      <c r="F49" s="4">
        <v>1.6</v>
      </c>
      <c r="G49" s="27">
        <f>E49+F49</f>
        <v>88.87878787878789</v>
      </c>
      <c r="H49">
        <v>63</v>
      </c>
      <c r="I49" s="28">
        <v>63</v>
      </c>
    </row>
    <row r="50" spans="1:9" x14ac:dyDescent="0.2">
      <c r="A50" s="4">
        <v>49</v>
      </c>
      <c r="B50" s="4">
        <v>2020110736</v>
      </c>
      <c r="C50" s="4" t="s">
        <v>77</v>
      </c>
      <c r="D50" s="4" t="s">
        <v>36</v>
      </c>
      <c r="E50" s="21">
        <v>86.279611650485407</v>
      </c>
      <c r="F50" s="4">
        <v>2.57</v>
      </c>
      <c r="G50" s="27">
        <f>E50+F50</f>
        <v>88.8496116504854</v>
      </c>
      <c r="H50">
        <v>174</v>
      </c>
      <c r="I50" s="28">
        <v>174</v>
      </c>
    </row>
    <row r="51" spans="1:9" x14ac:dyDescent="0.2">
      <c r="A51" s="4">
        <v>50</v>
      </c>
      <c r="B51" s="4">
        <v>2020110575</v>
      </c>
      <c r="C51" s="4" t="s">
        <v>78</v>
      </c>
      <c r="D51" s="4" t="s">
        <v>30</v>
      </c>
      <c r="E51" s="21">
        <v>88.036363636363603</v>
      </c>
      <c r="F51" s="4">
        <v>0.76</v>
      </c>
      <c r="G51" s="27">
        <f>E51+F51</f>
        <v>88.796363636363608</v>
      </c>
      <c r="H51">
        <v>96</v>
      </c>
      <c r="I51" s="28">
        <v>95</v>
      </c>
    </row>
    <row r="52" spans="1:9" x14ac:dyDescent="0.2">
      <c r="A52" s="4">
        <v>51</v>
      </c>
      <c r="B52" s="4">
        <v>2020110781</v>
      </c>
      <c r="C52" s="4" t="s">
        <v>79</v>
      </c>
      <c r="D52" s="4" t="s">
        <v>55</v>
      </c>
      <c r="E52" s="21">
        <v>86.981818181818198</v>
      </c>
      <c r="F52" s="4">
        <v>1.8</v>
      </c>
      <c r="G52" s="27">
        <f>E52+F52</f>
        <v>88.781818181818196</v>
      </c>
      <c r="H52">
        <v>190</v>
      </c>
      <c r="I52" s="28">
        <v>192</v>
      </c>
    </row>
    <row r="53" spans="1:9" x14ac:dyDescent="0.2">
      <c r="A53" s="4">
        <v>52</v>
      </c>
      <c r="B53" s="4">
        <v>2020110417</v>
      </c>
      <c r="C53" s="4" t="s">
        <v>80</v>
      </c>
      <c r="D53" s="4" t="s">
        <v>41</v>
      </c>
      <c r="E53" s="21">
        <v>86.122330097087399</v>
      </c>
      <c r="F53" s="4">
        <v>2.6349999999999998</v>
      </c>
      <c r="G53" s="27">
        <f>E53+F53</f>
        <v>88.757330097087404</v>
      </c>
      <c r="H53">
        <v>39</v>
      </c>
      <c r="I53" s="28">
        <v>41</v>
      </c>
    </row>
    <row r="54" spans="1:9" x14ac:dyDescent="0.2">
      <c r="A54" s="4">
        <v>53</v>
      </c>
      <c r="B54" s="4">
        <v>2020110763</v>
      </c>
      <c r="C54" s="4" t="s">
        <v>81</v>
      </c>
      <c r="D54" s="4" t="s">
        <v>49</v>
      </c>
      <c r="E54" s="21">
        <v>86.442424242424195</v>
      </c>
      <c r="F54" s="4">
        <v>2.2999999999999998</v>
      </c>
      <c r="G54" s="27">
        <f>E54+F54</f>
        <v>88.742424242424192</v>
      </c>
      <c r="H54">
        <v>179</v>
      </c>
      <c r="I54" s="28">
        <v>185</v>
      </c>
    </row>
    <row r="55" spans="1:9" x14ac:dyDescent="0.2">
      <c r="A55" s="4">
        <v>54</v>
      </c>
      <c r="B55" s="4">
        <v>2020110840</v>
      </c>
      <c r="C55" s="4" t="s">
        <v>82</v>
      </c>
      <c r="D55" s="4" t="s">
        <v>17</v>
      </c>
      <c r="E55" s="21">
        <v>87.541747572815495</v>
      </c>
      <c r="F55" s="4">
        <v>1.2</v>
      </c>
      <c r="G55" s="27">
        <f>E55+F55</f>
        <v>88.741747572815498</v>
      </c>
      <c r="H55">
        <v>211</v>
      </c>
      <c r="I55" s="28">
        <v>214</v>
      </c>
    </row>
    <row r="56" spans="1:9" x14ac:dyDescent="0.2">
      <c r="A56" s="4">
        <v>55</v>
      </c>
      <c r="B56" s="4">
        <v>2020110451</v>
      </c>
      <c r="C56" s="4" t="s">
        <v>83</v>
      </c>
      <c r="D56" s="4" t="s">
        <v>22</v>
      </c>
      <c r="E56" s="21">
        <v>85.613592233009697</v>
      </c>
      <c r="F56" s="4">
        <v>3</v>
      </c>
      <c r="G56" s="27">
        <f>E56+F56</f>
        <v>88.613592233009697</v>
      </c>
      <c r="H56">
        <v>55</v>
      </c>
      <c r="I56" s="28">
        <v>54</v>
      </c>
    </row>
    <row r="57" spans="1:9" x14ac:dyDescent="0.2">
      <c r="A57" s="4">
        <v>56</v>
      </c>
      <c r="B57" s="4">
        <v>2020110740</v>
      </c>
      <c r="C57" s="4" t="s">
        <v>84</v>
      </c>
      <c r="D57" s="4" t="s">
        <v>36</v>
      </c>
      <c r="E57" s="21">
        <v>85.603883495145595</v>
      </c>
      <c r="F57" s="4">
        <v>3</v>
      </c>
      <c r="G57" s="27">
        <f>E57+F57</f>
        <v>88.603883495145595</v>
      </c>
      <c r="H57">
        <v>175</v>
      </c>
      <c r="I57" s="28">
        <v>175</v>
      </c>
    </row>
    <row r="58" spans="1:9" x14ac:dyDescent="0.2">
      <c r="A58" s="4">
        <v>57</v>
      </c>
      <c r="B58" s="4">
        <v>2020110754</v>
      </c>
      <c r="C58" s="4" t="s">
        <v>85</v>
      </c>
      <c r="D58" s="4" t="s">
        <v>49</v>
      </c>
      <c r="E58" s="21">
        <v>86.595959595959599</v>
      </c>
      <c r="F58" s="4">
        <v>2</v>
      </c>
      <c r="G58" s="27">
        <f>E58+F58</f>
        <v>88.595959595959599</v>
      </c>
      <c r="H58">
        <v>180</v>
      </c>
      <c r="I58" s="28">
        <v>182</v>
      </c>
    </row>
    <row r="59" spans="1:9" x14ac:dyDescent="0.2">
      <c r="A59" s="4">
        <v>58</v>
      </c>
      <c r="B59" s="4">
        <v>2020110896</v>
      </c>
      <c r="C59" s="4" t="s">
        <v>86</v>
      </c>
      <c r="D59" s="4" t="s">
        <v>47</v>
      </c>
      <c r="E59" s="21">
        <v>88.003883495145601</v>
      </c>
      <c r="F59" s="4">
        <v>0.4</v>
      </c>
      <c r="G59" s="27">
        <f>E59+F59</f>
        <v>88.403883495145607</v>
      </c>
      <c r="H59">
        <v>250</v>
      </c>
      <c r="I59" s="28">
        <v>248</v>
      </c>
    </row>
    <row r="60" spans="1:9" x14ac:dyDescent="0.2">
      <c r="A60" s="4">
        <v>59</v>
      </c>
      <c r="B60" s="4">
        <v>2020110576</v>
      </c>
      <c r="C60" s="4" t="s">
        <v>87</v>
      </c>
      <c r="D60" s="4" t="s">
        <v>30</v>
      </c>
      <c r="E60" s="21">
        <v>86.3747572815534</v>
      </c>
      <c r="F60" s="4">
        <v>1.8</v>
      </c>
      <c r="G60" s="27">
        <f>E60+F60</f>
        <v>88.174757281553397</v>
      </c>
      <c r="H60">
        <v>97</v>
      </c>
      <c r="I60" s="28">
        <v>96</v>
      </c>
    </row>
    <row r="61" spans="1:9" x14ac:dyDescent="0.2">
      <c r="A61" s="4">
        <v>60</v>
      </c>
      <c r="B61" s="4">
        <v>2020110504</v>
      </c>
      <c r="C61" s="4" t="s">
        <v>88</v>
      </c>
      <c r="D61" s="4" t="s">
        <v>52</v>
      </c>
      <c r="E61" s="21">
        <v>86.288888888888906</v>
      </c>
      <c r="F61" s="4">
        <v>1.87</v>
      </c>
      <c r="G61" s="27">
        <f>E61+F61</f>
        <v>88.15888888888891</v>
      </c>
      <c r="H61">
        <v>68</v>
      </c>
      <c r="I61" s="28">
        <v>68</v>
      </c>
    </row>
    <row r="62" spans="1:9" x14ac:dyDescent="0.2">
      <c r="A62" s="4">
        <v>61</v>
      </c>
      <c r="B62" s="4">
        <v>2020110854</v>
      </c>
      <c r="C62" s="4" t="s">
        <v>89</v>
      </c>
      <c r="D62" s="4" t="s">
        <v>17</v>
      </c>
      <c r="E62" s="21">
        <v>85.932038834951499</v>
      </c>
      <c r="F62" s="4">
        <v>2.2000000000000002</v>
      </c>
      <c r="G62" s="27">
        <f>E62+F62</f>
        <v>88.132038834951501</v>
      </c>
      <c r="H62">
        <v>215</v>
      </c>
      <c r="I62" s="28">
        <v>220</v>
      </c>
    </row>
    <row r="63" spans="1:9" x14ac:dyDescent="0.2">
      <c r="A63" s="4">
        <v>62</v>
      </c>
      <c r="B63" s="4">
        <v>2020110678</v>
      </c>
      <c r="C63" s="4" t="s">
        <v>90</v>
      </c>
      <c r="D63" s="4" t="s">
        <v>58</v>
      </c>
      <c r="E63" s="22">
        <v>85.017475728155304</v>
      </c>
      <c r="F63" s="4">
        <v>3</v>
      </c>
      <c r="G63" s="27">
        <f>E63+F63</f>
        <v>88.017475728155304</v>
      </c>
      <c r="H63">
        <v>137</v>
      </c>
      <c r="I63" s="28">
        <v>145</v>
      </c>
    </row>
    <row r="64" spans="1:9" x14ac:dyDescent="0.2">
      <c r="A64" s="4">
        <v>63</v>
      </c>
      <c r="B64" s="4">
        <v>2020110620</v>
      </c>
      <c r="C64" s="4" t="s">
        <v>91</v>
      </c>
      <c r="D64" s="4" t="s">
        <v>26</v>
      </c>
      <c r="E64" s="21">
        <v>86.169902912621396</v>
      </c>
      <c r="F64" s="4">
        <v>1.84</v>
      </c>
      <c r="G64" s="27">
        <f>E64+F64</f>
        <v>88.009902912621399</v>
      </c>
      <c r="H64">
        <v>120</v>
      </c>
      <c r="I64" s="28">
        <v>121</v>
      </c>
    </row>
    <row r="65" spans="1:9" x14ac:dyDescent="0.2">
      <c r="A65" s="4">
        <v>64</v>
      </c>
      <c r="B65" s="4">
        <v>2020110427</v>
      </c>
      <c r="C65" s="4" t="s">
        <v>92</v>
      </c>
      <c r="D65" s="4" t="s">
        <v>93</v>
      </c>
      <c r="E65" s="21">
        <v>87.464646464646506</v>
      </c>
      <c r="F65" s="4">
        <v>0.3</v>
      </c>
      <c r="G65" s="27">
        <f>E65+F65</f>
        <v>87.764646464646503</v>
      </c>
      <c r="H65">
        <v>50</v>
      </c>
      <c r="I65" s="28">
        <v>48</v>
      </c>
    </row>
    <row r="66" spans="1:9" x14ac:dyDescent="0.2">
      <c r="A66" s="4">
        <v>65</v>
      </c>
      <c r="B66" s="4">
        <v>2020110445</v>
      </c>
      <c r="C66" s="4" t="s">
        <v>94</v>
      </c>
      <c r="D66" s="4" t="s">
        <v>93</v>
      </c>
      <c r="E66" s="21">
        <v>87.1636363636364</v>
      </c>
      <c r="F66" s="4">
        <v>0.6</v>
      </c>
      <c r="G66" s="27">
        <f>E66+F66</f>
        <v>87.763636363636394</v>
      </c>
      <c r="H66">
        <v>45</v>
      </c>
      <c r="I66" s="28">
        <v>52</v>
      </c>
    </row>
    <row r="67" spans="1:9" x14ac:dyDescent="0.2">
      <c r="A67" s="4">
        <v>66</v>
      </c>
      <c r="B67" s="4">
        <v>2020110773</v>
      </c>
      <c r="C67" s="4" t="s">
        <v>95</v>
      </c>
      <c r="D67" s="4" t="s">
        <v>55</v>
      </c>
      <c r="E67" s="21">
        <v>87.149514563106806</v>
      </c>
      <c r="F67" s="4">
        <v>0.6</v>
      </c>
      <c r="G67" s="27">
        <f>E67+F67</f>
        <v>87.7495145631068</v>
      </c>
      <c r="H67">
        <v>192</v>
      </c>
      <c r="I67" s="28">
        <v>191</v>
      </c>
    </row>
    <row r="68" spans="1:9" x14ac:dyDescent="0.2">
      <c r="A68" s="4">
        <v>67</v>
      </c>
      <c r="B68" s="4">
        <v>2020110888</v>
      </c>
      <c r="C68" s="4" t="s">
        <v>96</v>
      </c>
      <c r="D68" s="4" t="s">
        <v>49</v>
      </c>
      <c r="E68" s="21">
        <v>86.532038834951507</v>
      </c>
      <c r="F68" s="4">
        <v>1.2</v>
      </c>
      <c r="G68" s="27">
        <f>E68+F68</f>
        <v>87.73203883495151</v>
      </c>
      <c r="H68">
        <v>178</v>
      </c>
      <c r="I68" s="28">
        <v>189</v>
      </c>
    </row>
    <row r="69" spans="1:9" x14ac:dyDescent="0.2">
      <c r="A69" s="4">
        <v>68</v>
      </c>
      <c r="B69" s="4">
        <v>2020110928</v>
      </c>
      <c r="C69" s="4" t="s">
        <v>97</v>
      </c>
      <c r="D69" s="4" t="s">
        <v>28</v>
      </c>
      <c r="E69" s="21">
        <v>87.220202020201995</v>
      </c>
      <c r="F69" s="4">
        <v>0.5</v>
      </c>
      <c r="G69" s="27">
        <f>E69+F69</f>
        <v>87.720202020201995</v>
      </c>
      <c r="H69">
        <v>262</v>
      </c>
      <c r="I69" s="28">
        <v>261</v>
      </c>
    </row>
    <row r="70" spans="1:9" x14ac:dyDescent="0.2">
      <c r="A70" s="4">
        <v>69</v>
      </c>
      <c r="B70" s="4">
        <v>2020110671</v>
      </c>
      <c r="C70" s="4" t="s">
        <v>98</v>
      </c>
      <c r="D70" s="4" t="s">
        <v>58</v>
      </c>
      <c r="E70" s="22">
        <v>87.576699029126203</v>
      </c>
      <c r="F70" s="4">
        <v>0</v>
      </c>
      <c r="G70" s="27">
        <f>E70+F70</f>
        <v>87.576699029126203</v>
      </c>
      <c r="H70">
        <v>143</v>
      </c>
      <c r="I70" s="28">
        <v>142</v>
      </c>
    </row>
    <row r="71" spans="1:9" x14ac:dyDescent="0.2">
      <c r="A71" s="4">
        <v>70</v>
      </c>
      <c r="B71" s="4">
        <v>2020110579</v>
      </c>
      <c r="C71" s="4" t="s">
        <v>99</v>
      </c>
      <c r="D71" s="4" t="s">
        <v>30</v>
      </c>
      <c r="E71" s="21">
        <v>84.469902912621393</v>
      </c>
      <c r="F71" s="4">
        <v>3</v>
      </c>
      <c r="G71" s="27">
        <f>E71+F71</f>
        <v>87.469902912621393</v>
      </c>
      <c r="H71">
        <v>99</v>
      </c>
      <c r="I71" s="28">
        <v>98</v>
      </c>
    </row>
    <row r="72" spans="1:9" x14ac:dyDescent="0.2">
      <c r="A72" s="4">
        <v>71</v>
      </c>
      <c r="B72" s="4">
        <v>2020110753</v>
      </c>
      <c r="C72" s="4" t="s">
        <v>100</v>
      </c>
      <c r="D72" s="4" t="s">
        <v>49</v>
      </c>
      <c r="E72" s="21">
        <v>87.246601941747599</v>
      </c>
      <c r="F72" s="4">
        <v>0</v>
      </c>
      <c r="G72" s="27">
        <f>E72+F72</f>
        <v>87.246601941747599</v>
      </c>
      <c r="H72">
        <v>177</v>
      </c>
      <c r="I72" s="28">
        <v>181</v>
      </c>
    </row>
    <row r="73" spans="1:9" x14ac:dyDescent="0.2">
      <c r="A73" s="4">
        <v>72</v>
      </c>
      <c r="B73" s="4">
        <v>2020110383</v>
      </c>
      <c r="C73" s="4" t="s">
        <v>101</v>
      </c>
      <c r="D73" s="4" t="s">
        <v>13</v>
      </c>
      <c r="E73" s="21">
        <v>86.240404040404002</v>
      </c>
      <c r="F73" s="4">
        <v>1</v>
      </c>
      <c r="G73" s="27">
        <f>E73+F73</f>
        <v>87.240404040404002</v>
      </c>
      <c r="H73">
        <v>27</v>
      </c>
      <c r="I73" s="28">
        <v>32</v>
      </c>
    </row>
    <row r="74" spans="1:9" x14ac:dyDescent="0.2">
      <c r="A74" s="4">
        <v>73</v>
      </c>
      <c r="B74" s="4">
        <v>2020110539</v>
      </c>
      <c r="C74" s="4" t="s">
        <v>102</v>
      </c>
      <c r="D74" s="4" t="s">
        <v>32</v>
      </c>
      <c r="E74" s="21">
        <v>85.762</v>
      </c>
      <c r="F74" s="4">
        <v>1.44</v>
      </c>
      <c r="G74" s="27">
        <f>E74+F74</f>
        <v>87.201999999999998</v>
      </c>
      <c r="H74">
        <v>81</v>
      </c>
      <c r="I74" s="28">
        <v>81</v>
      </c>
    </row>
    <row r="75" spans="1:9" x14ac:dyDescent="0.2">
      <c r="A75" s="4">
        <v>74</v>
      </c>
      <c r="B75" s="4">
        <v>2020110835</v>
      </c>
      <c r="C75" s="4" t="s">
        <v>103</v>
      </c>
      <c r="D75" s="4" t="s">
        <v>17</v>
      </c>
      <c r="E75" s="21">
        <v>86.054545454545405</v>
      </c>
      <c r="F75" s="4">
        <v>1.1000000000000001</v>
      </c>
      <c r="G75" s="27">
        <f>E75+F75</f>
        <v>87.154545454545399</v>
      </c>
      <c r="H75">
        <v>213</v>
      </c>
      <c r="I75" s="28">
        <v>211</v>
      </c>
    </row>
    <row r="76" spans="1:9" x14ac:dyDescent="0.2">
      <c r="A76" s="4">
        <v>75</v>
      </c>
      <c r="B76" s="4">
        <v>2020110864</v>
      </c>
      <c r="C76" s="4" t="s">
        <v>104</v>
      </c>
      <c r="D76" s="4" t="s">
        <v>20</v>
      </c>
      <c r="E76" s="21">
        <v>85.933980582524299</v>
      </c>
      <c r="F76" s="4">
        <v>1.17</v>
      </c>
      <c r="G76" s="27">
        <f>E76+F76</f>
        <v>87.103980582524301</v>
      </c>
      <c r="H76">
        <v>230</v>
      </c>
      <c r="I76" s="28">
        <v>227</v>
      </c>
    </row>
    <row r="77" spans="1:9" x14ac:dyDescent="0.2">
      <c r="A77" s="4">
        <v>76</v>
      </c>
      <c r="B77" s="4">
        <v>2020110675</v>
      </c>
      <c r="C77" s="4" t="s">
        <v>105</v>
      </c>
      <c r="D77" s="4" t="s">
        <v>58</v>
      </c>
      <c r="E77" s="21">
        <v>85.292929292929301</v>
      </c>
      <c r="F77" s="4">
        <v>1.8</v>
      </c>
      <c r="G77" s="27">
        <f>E77+F77</f>
        <v>87.092929292929298</v>
      </c>
      <c r="H77">
        <v>138</v>
      </c>
      <c r="I77" s="28">
        <v>144</v>
      </c>
    </row>
    <row r="78" spans="1:9" x14ac:dyDescent="0.2">
      <c r="A78" s="4">
        <v>77</v>
      </c>
      <c r="B78" s="4">
        <v>2020110637</v>
      </c>
      <c r="C78" s="4" t="s">
        <v>106</v>
      </c>
      <c r="D78" s="4" t="s">
        <v>15</v>
      </c>
      <c r="E78" s="21">
        <v>84.004854368932001</v>
      </c>
      <c r="F78" s="4">
        <v>3</v>
      </c>
      <c r="G78" s="27">
        <f>E78+F78</f>
        <v>87.004854368932001</v>
      </c>
      <c r="H78">
        <v>128</v>
      </c>
      <c r="I78" s="28">
        <v>124</v>
      </c>
    </row>
    <row r="79" spans="1:9" x14ac:dyDescent="0.2">
      <c r="A79" s="4">
        <v>78</v>
      </c>
      <c r="B79" s="4">
        <v>2020110724</v>
      </c>
      <c r="C79" s="4" t="s">
        <v>107</v>
      </c>
      <c r="D79" s="4" t="s">
        <v>36</v>
      </c>
      <c r="E79" s="21">
        <v>84.103030303030295</v>
      </c>
      <c r="F79" s="4">
        <v>2.87</v>
      </c>
      <c r="G79" s="27">
        <f>E79+F79</f>
        <v>86.973030303030299</v>
      </c>
      <c r="H79">
        <v>168</v>
      </c>
      <c r="I79" s="28">
        <v>168</v>
      </c>
    </row>
    <row r="80" spans="1:9" x14ac:dyDescent="0.2">
      <c r="A80" s="4">
        <v>79</v>
      </c>
      <c r="B80" s="4">
        <v>2020110861</v>
      </c>
      <c r="C80" s="4" t="s">
        <v>108</v>
      </c>
      <c r="D80" s="4" t="s">
        <v>20</v>
      </c>
      <c r="E80" s="21">
        <v>86.347474747474706</v>
      </c>
      <c r="F80" s="4">
        <v>0.5</v>
      </c>
      <c r="G80" s="27">
        <f>E80+F80</f>
        <v>86.847474747474706</v>
      </c>
      <c r="H80">
        <v>222</v>
      </c>
      <c r="I80" s="28">
        <v>225</v>
      </c>
    </row>
    <row r="81" spans="1:9" x14ac:dyDescent="0.2">
      <c r="A81" s="4">
        <v>80</v>
      </c>
      <c r="B81" s="4">
        <v>2020110422</v>
      </c>
      <c r="C81" s="4" t="s">
        <v>109</v>
      </c>
      <c r="D81" s="4" t="s">
        <v>93</v>
      </c>
      <c r="E81" s="21">
        <v>86.428282828282804</v>
      </c>
      <c r="F81" s="4">
        <v>0.4</v>
      </c>
      <c r="G81" s="27">
        <f>E81+F81</f>
        <v>86.828282828282809</v>
      </c>
      <c r="H81">
        <v>46</v>
      </c>
      <c r="I81" s="28">
        <v>45</v>
      </c>
    </row>
    <row r="82" spans="1:9" x14ac:dyDescent="0.2">
      <c r="A82" s="4">
        <v>81</v>
      </c>
      <c r="B82" s="4">
        <v>2020110932</v>
      </c>
      <c r="C82" s="4" t="s">
        <v>110</v>
      </c>
      <c r="D82" s="4" t="s">
        <v>28</v>
      </c>
      <c r="E82" s="21">
        <v>86.820202020202004</v>
      </c>
      <c r="F82" s="4">
        <v>0</v>
      </c>
      <c r="G82" s="27">
        <f>E82+F82</f>
        <v>86.820202020202004</v>
      </c>
      <c r="H82">
        <v>263</v>
      </c>
      <c r="I82" s="28">
        <v>262</v>
      </c>
    </row>
    <row r="83" spans="1:9" x14ac:dyDescent="0.2">
      <c r="A83" s="4">
        <v>82</v>
      </c>
      <c r="B83" s="4">
        <v>2020110820</v>
      </c>
      <c r="C83" s="4" t="s">
        <v>111</v>
      </c>
      <c r="D83" s="4" t="s">
        <v>34</v>
      </c>
      <c r="E83" s="21">
        <v>86.806060606060598</v>
      </c>
      <c r="F83" s="4">
        <v>0</v>
      </c>
      <c r="G83" s="27">
        <f>E83+F83</f>
        <v>86.806060606060598</v>
      </c>
      <c r="H83">
        <v>204</v>
      </c>
      <c r="I83" s="28">
        <v>204</v>
      </c>
    </row>
    <row r="84" spans="1:9" x14ac:dyDescent="0.2">
      <c r="A84" s="4">
        <v>83</v>
      </c>
      <c r="B84" s="4">
        <v>2020110529</v>
      </c>
      <c r="C84" s="4" t="s">
        <v>112</v>
      </c>
      <c r="D84" s="4" t="s">
        <v>9</v>
      </c>
      <c r="E84" s="21">
        <v>84.198058252427202</v>
      </c>
      <c r="F84" s="4">
        <v>2.6</v>
      </c>
      <c r="G84" s="27">
        <f>E84+F84</f>
        <v>86.798058252427197</v>
      </c>
      <c r="H84">
        <v>76</v>
      </c>
      <c r="I84" s="28">
        <v>76</v>
      </c>
    </row>
    <row r="85" spans="1:9" x14ac:dyDescent="0.2">
      <c r="A85" s="4">
        <v>84</v>
      </c>
      <c r="B85" s="4">
        <v>2020110370</v>
      </c>
      <c r="C85" s="4" t="s">
        <v>113</v>
      </c>
      <c r="D85" s="4" t="s">
        <v>13</v>
      </c>
      <c r="E85" s="21">
        <v>85.1864077669903</v>
      </c>
      <c r="F85" s="4">
        <v>1.6</v>
      </c>
      <c r="G85" s="27">
        <f>E85+F85</f>
        <v>86.786407766990294</v>
      </c>
      <c r="H85">
        <v>23</v>
      </c>
      <c r="I85" s="28">
        <v>26</v>
      </c>
    </row>
    <row r="86" spans="1:9" x14ac:dyDescent="0.2">
      <c r="A86" s="4">
        <v>85</v>
      </c>
      <c r="B86" s="4">
        <v>2020110340</v>
      </c>
      <c r="C86" s="4" t="s">
        <v>114</v>
      </c>
      <c r="D86" s="4" t="s">
        <v>75</v>
      </c>
      <c r="E86" s="21">
        <v>85.581818181818207</v>
      </c>
      <c r="F86" s="4">
        <v>1.2</v>
      </c>
      <c r="G86" s="27">
        <f>E86+F86</f>
        <v>86.78181818181821</v>
      </c>
      <c r="H86">
        <v>16</v>
      </c>
      <c r="I86" s="28">
        <v>19</v>
      </c>
    </row>
    <row r="87" spans="1:9" x14ac:dyDescent="0.2">
      <c r="A87" s="4">
        <v>86</v>
      </c>
      <c r="B87" s="4">
        <v>2020110479</v>
      </c>
      <c r="C87" s="4" t="s">
        <v>115</v>
      </c>
      <c r="D87" s="4" t="s">
        <v>52</v>
      </c>
      <c r="E87" s="21">
        <v>85.433663366336603</v>
      </c>
      <c r="F87" s="4">
        <v>1.1000000000000001</v>
      </c>
      <c r="G87" s="27">
        <f>E87+F87</f>
        <v>86.533663366336597</v>
      </c>
      <c r="H87">
        <v>58</v>
      </c>
      <c r="I87" s="28">
        <v>59</v>
      </c>
    </row>
    <row r="88" spans="1:9" x14ac:dyDescent="0.2">
      <c r="A88" s="4">
        <v>87</v>
      </c>
      <c r="B88" s="4">
        <v>2020110897</v>
      </c>
      <c r="C88" s="4" t="s">
        <v>116</v>
      </c>
      <c r="D88" s="4" t="s">
        <v>47</v>
      </c>
      <c r="E88" s="21">
        <v>85.300970873786397</v>
      </c>
      <c r="F88" s="4">
        <v>1.2</v>
      </c>
      <c r="G88" s="27">
        <f>E88+F88</f>
        <v>86.5009708737864</v>
      </c>
      <c r="H88">
        <v>251</v>
      </c>
      <c r="I88" s="28">
        <v>249</v>
      </c>
    </row>
    <row r="89" spans="1:9" x14ac:dyDescent="0.2">
      <c r="A89" s="4">
        <v>88</v>
      </c>
      <c r="B89" s="4">
        <v>2020110863</v>
      </c>
      <c r="C89" s="4" t="s">
        <v>117</v>
      </c>
      <c r="D89" s="4" t="s">
        <v>20</v>
      </c>
      <c r="E89" s="21">
        <v>85.979797979797993</v>
      </c>
      <c r="F89" s="4">
        <v>0.5</v>
      </c>
      <c r="G89" s="27">
        <f>E89+F89</f>
        <v>86.479797979797993</v>
      </c>
      <c r="H89">
        <v>225</v>
      </c>
      <c r="I89" s="28">
        <v>226</v>
      </c>
    </row>
    <row r="90" spans="1:9" x14ac:dyDescent="0.2">
      <c r="A90" s="4">
        <v>89</v>
      </c>
      <c r="B90" s="4">
        <v>2020110728</v>
      </c>
      <c r="C90" s="4" t="s">
        <v>118</v>
      </c>
      <c r="D90" s="4" t="s">
        <v>36</v>
      </c>
      <c r="E90" s="21">
        <v>85.856565656565607</v>
      </c>
      <c r="F90" s="4">
        <v>0.6</v>
      </c>
      <c r="G90" s="27">
        <f>E90+F90</f>
        <v>86.456565656565601</v>
      </c>
      <c r="H90">
        <v>170</v>
      </c>
      <c r="I90" s="28">
        <v>170</v>
      </c>
    </row>
    <row r="91" spans="1:9" x14ac:dyDescent="0.2">
      <c r="A91" s="4">
        <v>90</v>
      </c>
      <c r="B91" s="4">
        <v>2020110878</v>
      </c>
      <c r="C91" s="4" t="s">
        <v>119</v>
      </c>
      <c r="D91" s="4" t="s">
        <v>20</v>
      </c>
      <c r="E91" s="21">
        <v>85.642424242424198</v>
      </c>
      <c r="F91" s="4">
        <v>0.76</v>
      </c>
      <c r="G91" s="27">
        <f>E91+F91</f>
        <v>86.402424242424203</v>
      </c>
      <c r="H91">
        <v>235</v>
      </c>
      <c r="I91" s="28">
        <v>269</v>
      </c>
    </row>
    <row r="92" spans="1:9" x14ac:dyDescent="0.2">
      <c r="A92" s="4">
        <v>91</v>
      </c>
      <c r="B92" s="4">
        <v>2020110439</v>
      </c>
      <c r="C92" s="4" t="s">
        <v>120</v>
      </c>
      <c r="D92" s="4" t="s">
        <v>93</v>
      </c>
      <c r="E92" s="21">
        <v>85.632323232323202</v>
      </c>
      <c r="F92" s="4">
        <v>0.76</v>
      </c>
      <c r="G92" s="27">
        <f>E92+F92</f>
        <v>86.392323232323207</v>
      </c>
      <c r="H92">
        <v>47</v>
      </c>
      <c r="I92" s="28">
        <v>50</v>
      </c>
    </row>
    <row r="93" spans="1:9" x14ac:dyDescent="0.2">
      <c r="A93" s="4">
        <v>92</v>
      </c>
      <c r="B93" s="4">
        <v>2020110935</v>
      </c>
      <c r="C93" s="4" t="s">
        <v>121</v>
      </c>
      <c r="D93" s="4" t="s">
        <v>28</v>
      </c>
      <c r="E93" s="21">
        <v>85.6727272727273</v>
      </c>
      <c r="F93" s="4">
        <v>0.7</v>
      </c>
      <c r="G93" s="27">
        <f>E93+F93</f>
        <v>86.372727272727303</v>
      </c>
      <c r="H93">
        <v>265</v>
      </c>
      <c r="I93" s="28">
        <v>264</v>
      </c>
    </row>
    <row r="94" spans="1:9" x14ac:dyDescent="0.2">
      <c r="A94" s="4">
        <v>93</v>
      </c>
      <c r="B94" s="4">
        <v>2020110608</v>
      </c>
      <c r="C94" s="4" t="s">
        <v>122</v>
      </c>
      <c r="D94" s="4" t="s">
        <v>26</v>
      </c>
      <c r="E94" s="21">
        <v>83.990291262135898</v>
      </c>
      <c r="F94" s="4">
        <v>2.37</v>
      </c>
      <c r="G94" s="27">
        <f>E94+F94</f>
        <v>86.360291262135902</v>
      </c>
      <c r="H94">
        <v>113</v>
      </c>
      <c r="I94" s="28">
        <v>114</v>
      </c>
    </row>
    <row r="95" spans="1:9" x14ac:dyDescent="0.2">
      <c r="A95" s="4">
        <v>94</v>
      </c>
      <c r="B95" s="4">
        <v>2020110664</v>
      </c>
      <c r="C95" s="4" t="s">
        <v>123</v>
      </c>
      <c r="D95" s="4" t="s">
        <v>58</v>
      </c>
      <c r="E95" s="21">
        <v>85.728999999999999</v>
      </c>
      <c r="F95" s="4">
        <v>0.6</v>
      </c>
      <c r="G95" s="27">
        <f>E95+F95</f>
        <v>86.328999999999994</v>
      </c>
      <c r="H95">
        <v>140</v>
      </c>
      <c r="I95" s="28">
        <v>135</v>
      </c>
    </row>
    <row r="96" spans="1:9" x14ac:dyDescent="0.2">
      <c r="A96" s="4">
        <v>95</v>
      </c>
      <c r="B96" s="4">
        <v>2020110681</v>
      </c>
      <c r="C96" s="4" t="s">
        <v>124</v>
      </c>
      <c r="D96" s="4" t="s">
        <v>58</v>
      </c>
      <c r="E96" s="21">
        <v>84.238383838383797</v>
      </c>
      <c r="F96" s="4">
        <v>2</v>
      </c>
      <c r="G96" s="27">
        <f>E96+F96</f>
        <v>86.238383838383797</v>
      </c>
      <c r="H96">
        <v>145</v>
      </c>
      <c r="I96" s="28">
        <v>146</v>
      </c>
    </row>
    <row r="97" spans="1:9" x14ac:dyDescent="0.2">
      <c r="A97" s="4">
        <v>96</v>
      </c>
      <c r="B97" s="4">
        <v>2020110343</v>
      </c>
      <c r="C97" s="4" t="s">
        <v>125</v>
      </c>
      <c r="D97" s="4" t="s">
        <v>75</v>
      </c>
      <c r="E97" s="21">
        <v>85.919191919191903</v>
      </c>
      <c r="F97" s="4">
        <v>0.3</v>
      </c>
      <c r="G97" s="27">
        <f>E97+F97</f>
        <v>86.2191919191919</v>
      </c>
      <c r="H97">
        <v>18</v>
      </c>
      <c r="I97" s="28">
        <v>21</v>
      </c>
    </row>
    <row r="98" spans="1:9" x14ac:dyDescent="0.2">
      <c r="A98" s="4">
        <v>97</v>
      </c>
      <c r="B98" s="4">
        <v>2020110846</v>
      </c>
      <c r="C98" s="4" t="s">
        <v>126</v>
      </c>
      <c r="D98" s="4" t="s">
        <v>17</v>
      </c>
      <c r="E98" s="21">
        <v>83.202020202020194</v>
      </c>
      <c r="F98" s="4">
        <v>3</v>
      </c>
      <c r="G98" s="27">
        <f>E98+F98</f>
        <v>86.202020202020194</v>
      </c>
      <c r="H98">
        <v>216</v>
      </c>
      <c r="I98" s="28">
        <v>217</v>
      </c>
    </row>
    <row r="99" spans="1:9" x14ac:dyDescent="0.2">
      <c r="A99" s="4">
        <v>98</v>
      </c>
      <c r="B99" s="4">
        <v>2020110685</v>
      </c>
      <c r="C99" s="4" t="s">
        <v>127</v>
      </c>
      <c r="D99" s="4" t="s">
        <v>11</v>
      </c>
      <c r="E99" s="21">
        <v>85.533980582524293</v>
      </c>
      <c r="F99" s="4">
        <v>0.6</v>
      </c>
      <c r="G99" s="27">
        <f>E99+F99</f>
        <v>86.133980582524288</v>
      </c>
      <c r="H99">
        <v>156</v>
      </c>
      <c r="I99" s="28">
        <v>148</v>
      </c>
    </row>
    <row r="100" spans="1:9" x14ac:dyDescent="0.2">
      <c r="A100" s="4">
        <v>99</v>
      </c>
      <c r="B100" s="4">
        <v>2020110312</v>
      </c>
      <c r="C100" s="4" t="s">
        <v>128</v>
      </c>
      <c r="D100" s="4" t="s">
        <v>24</v>
      </c>
      <c r="E100" s="21">
        <v>85.699029126213603</v>
      </c>
      <c r="F100" s="4">
        <v>0.4</v>
      </c>
      <c r="G100" s="27">
        <f>E100+F100</f>
        <v>86.099029126213608</v>
      </c>
      <c r="H100">
        <v>9</v>
      </c>
      <c r="I100" s="28">
        <v>6</v>
      </c>
    </row>
    <row r="101" spans="1:9" x14ac:dyDescent="0.2">
      <c r="A101" s="4">
        <v>100</v>
      </c>
      <c r="B101" s="4">
        <v>2020110405</v>
      </c>
      <c r="C101" s="4" t="s">
        <v>129</v>
      </c>
      <c r="D101" s="4" t="s">
        <v>41</v>
      </c>
      <c r="E101" s="21">
        <v>85.173786407766997</v>
      </c>
      <c r="F101" s="4">
        <v>0.84</v>
      </c>
      <c r="G101" s="27">
        <f>E101+F101</f>
        <v>86.013786407767</v>
      </c>
      <c r="H101">
        <v>37</v>
      </c>
      <c r="I101" s="28">
        <v>36</v>
      </c>
    </row>
    <row r="102" spans="1:9" x14ac:dyDescent="0.2">
      <c r="A102" s="4">
        <v>101</v>
      </c>
      <c r="B102" s="4">
        <v>2020110617</v>
      </c>
      <c r="C102" s="4" t="s">
        <v>130</v>
      </c>
      <c r="D102" s="4" t="s">
        <v>26</v>
      </c>
      <c r="E102" s="21">
        <v>84.801941747572798</v>
      </c>
      <c r="F102" s="4">
        <v>1.17</v>
      </c>
      <c r="G102" s="27">
        <f>E102+F102</f>
        <v>85.971941747572799</v>
      </c>
      <c r="H102">
        <v>109</v>
      </c>
      <c r="I102" s="28">
        <v>119</v>
      </c>
    </row>
    <row r="103" spans="1:9" x14ac:dyDescent="0.2">
      <c r="A103" s="4">
        <v>102</v>
      </c>
      <c r="B103" s="4">
        <v>2020110692</v>
      </c>
      <c r="C103" s="4" t="s">
        <v>131</v>
      </c>
      <c r="D103" s="4" t="s">
        <v>11</v>
      </c>
      <c r="E103" s="21">
        <v>84.131313131313107</v>
      </c>
      <c r="F103" s="4">
        <v>1.8</v>
      </c>
      <c r="G103" s="27">
        <f>E103+F103</f>
        <v>85.931313131313104</v>
      </c>
      <c r="H103">
        <v>157</v>
      </c>
      <c r="I103" s="28">
        <v>153</v>
      </c>
    </row>
    <row r="104" spans="1:9" x14ac:dyDescent="0.2">
      <c r="A104" s="4">
        <v>103</v>
      </c>
      <c r="B104" s="4">
        <v>2020110600</v>
      </c>
      <c r="C104" s="4" t="s">
        <v>132</v>
      </c>
      <c r="D104" s="4" t="s">
        <v>26</v>
      </c>
      <c r="E104" s="21">
        <v>83.480808080808103</v>
      </c>
      <c r="F104" s="4">
        <v>2.4350000000000001</v>
      </c>
      <c r="G104" s="27">
        <f>E104+F104</f>
        <v>85.915808080808105</v>
      </c>
      <c r="H104">
        <v>110</v>
      </c>
      <c r="I104" s="28">
        <v>109</v>
      </c>
    </row>
    <row r="105" spans="1:9" x14ac:dyDescent="0.2">
      <c r="A105" s="4">
        <v>104</v>
      </c>
      <c r="B105" s="4">
        <v>2020110887</v>
      </c>
      <c r="C105" s="4" t="s">
        <v>133</v>
      </c>
      <c r="D105" s="4" t="s">
        <v>47</v>
      </c>
      <c r="E105" s="21">
        <v>85.914563106796095</v>
      </c>
      <c r="F105" s="4">
        <v>0</v>
      </c>
      <c r="G105" s="27">
        <f>E105+F105</f>
        <v>85.914563106796095</v>
      </c>
      <c r="H105">
        <v>243</v>
      </c>
      <c r="I105" s="28">
        <v>241</v>
      </c>
    </row>
    <row r="106" spans="1:9" x14ac:dyDescent="0.2">
      <c r="A106" s="4">
        <v>105</v>
      </c>
      <c r="B106" s="4">
        <v>2020110311</v>
      </c>
      <c r="C106" s="4" t="s">
        <v>134</v>
      </c>
      <c r="D106" s="4" t="s">
        <v>24</v>
      </c>
      <c r="E106" s="21">
        <v>84.002020202020205</v>
      </c>
      <c r="F106" s="4">
        <v>1.9</v>
      </c>
      <c r="G106" s="27">
        <f>E106+F106</f>
        <v>85.902020202020211</v>
      </c>
      <c r="H106">
        <v>6</v>
      </c>
      <c r="I106" s="28">
        <v>5</v>
      </c>
    </row>
    <row r="107" spans="1:9" x14ac:dyDescent="0.2">
      <c r="A107" s="4">
        <v>106</v>
      </c>
      <c r="B107" s="4">
        <v>2020110415</v>
      </c>
      <c r="C107" s="4" t="s">
        <v>135</v>
      </c>
      <c r="D107" s="4" t="s">
        <v>41</v>
      </c>
      <c r="E107" s="21">
        <v>85.289898989899001</v>
      </c>
      <c r="F107" s="4">
        <v>0.6</v>
      </c>
      <c r="G107" s="27">
        <f>E107+F107</f>
        <v>85.889898989898995</v>
      </c>
      <c r="H107">
        <v>33</v>
      </c>
      <c r="I107" s="28">
        <v>40</v>
      </c>
    </row>
    <row r="108" spans="1:9" x14ac:dyDescent="0.2">
      <c r="A108" s="4">
        <v>107</v>
      </c>
      <c r="B108" s="4">
        <v>2020110323</v>
      </c>
      <c r="C108" s="4" t="s">
        <v>136</v>
      </c>
      <c r="D108" s="4" t="s">
        <v>24</v>
      </c>
      <c r="E108" s="21">
        <v>84.668686868686905</v>
      </c>
      <c r="F108" s="4">
        <v>1.2</v>
      </c>
      <c r="G108" s="27">
        <f>E108+F108</f>
        <v>85.868686868686908</v>
      </c>
      <c r="H108">
        <v>1</v>
      </c>
      <c r="I108" s="28">
        <v>9</v>
      </c>
    </row>
    <row r="109" spans="1:9" x14ac:dyDescent="0.2">
      <c r="A109" s="4">
        <v>108</v>
      </c>
      <c r="B109" s="4">
        <v>2020110533</v>
      </c>
      <c r="C109" s="4" t="s">
        <v>137</v>
      </c>
      <c r="D109" s="4" t="s">
        <v>9</v>
      </c>
      <c r="E109" s="21">
        <v>84.585858585858603</v>
      </c>
      <c r="F109" s="4">
        <v>1.07</v>
      </c>
      <c r="G109" s="27">
        <f>E109+F109</f>
        <v>85.655858585858596</v>
      </c>
      <c r="H109">
        <v>78</v>
      </c>
      <c r="I109" s="28">
        <v>78</v>
      </c>
    </row>
    <row r="110" spans="1:9" x14ac:dyDescent="0.2">
      <c r="A110" s="4">
        <v>109</v>
      </c>
      <c r="B110" s="4">
        <v>2020110669</v>
      </c>
      <c r="C110" s="4" t="s">
        <v>138</v>
      </c>
      <c r="D110" s="4" t="s">
        <v>58</v>
      </c>
      <c r="E110" s="22">
        <v>82.631067961165002</v>
      </c>
      <c r="F110" s="4">
        <v>3</v>
      </c>
      <c r="G110" s="27">
        <f>E110+F110</f>
        <v>85.631067961165002</v>
      </c>
      <c r="H110">
        <v>141</v>
      </c>
      <c r="I110" s="28">
        <v>141</v>
      </c>
    </row>
    <row r="111" spans="1:9" x14ac:dyDescent="0.2">
      <c r="A111" s="4">
        <v>110</v>
      </c>
      <c r="B111" s="4">
        <v>2020110831</v>
      </c>
      <c r="C111" s="4" t="s">
        <v>139</v>
      </c>
      <c r="D111" s="4" t="s">
        <v>17</v>
      </c>
      <c r="E111" s="21">
        <v>85.172815533980597</v>
      </c>
      <c r="F111" s="4">
        <v>0.4</v>
      </c>
      <c r="G111" s="27">
        <f>E111+F111</f>
        <v>85.572815533980602</v>
      </c>
      <c r="H111">
        <v>214</v>
      </c>
      <c r="I111" s="28">
        <v>210</v>
      </c>
    </row>
    <row r="112" spans="1:9" x14ac:dyDescent="0.2">
      <c r="A112" s="4">
        <v>111</v>
      </c>
      <c r="B112" s="4">
        <v>2020110850</v>
      </c>
      <c r="C112" s="4" t="s">
        <v>140</v>
      </c>
      <c r="D112" s="4" t="s">
        <v>17</v>
      </c>
      <c r="E112" s="21">
        <v>84.367676767676798</v>
      </c>
      <c r="F112" s="4">
        <v>1.2</v>
      </c>
      <c r="G112" s="27">
        <f>E112+F112</f>
        <v>85.567676767676801</v>
      </c>
      <c r="H112">
        <v>212</v>
      </c>
      <c r="I112" s="28">
        <v>219</v>
      </c>
    </row>
    <row r="113" spans="1:9" x14ac:dyDescent="0.2">
      <c r="A113" s="4">
        <v>112</v>
      </c>
      <c r="B113" s="4">
        <v>2020110648</v>
      </c>
      <c r="C113" s="4" t="s">
        <v>141</v>
      </c>
      <c r="D113" s="4" t="s">
        <v>15</v>
      </c>
      <c r="E113" s="21">
        <v>85.147572815534005</v>
      </c>
      <c r="F113" s="4">
        <v>0.4</v>
      </c>
      <c r="G113" s="27">
        <f>E113+F113</f>
        <v>85.547572815534011</v>
      </c>
      <c r="H113">
        <v>126</v>
      </c>
      <c r="I113" s="28">
        <v>129</v>
      </c>
    </row>
    <row r="114" spans="1:9" x14ac:dyDescent="0.2">
      <c r="A114" s="4">
        <v>113</v>
      </c>
      <c r="B114" s="4">
        <v>2020110496</v>
      </c>
      <c r="C114" s="4" t="s">
        <v>142</v>
      </c>
      <c r="D114" s="4" t="s">
        <v>52</v>
      </c>
      <c r="E114" s="21">
        <v>84.933333333333294</v>
      </c>
      <c r="F114" s="4">
        <v>0.6</v>
      </c>
      <c r="G114" s="27">
        <f>E114+F114</f>
        <v>85.533333333333289</v>
      </c>
      <c r="H114">
        <v>65</v>
      </c>
      <c r="I114" s="28">
        <v>65</v>
      </c>
    </row>
    <row r="115" spans="1:9" x14ac:dyDescent="0.2">
      <c r="A115" s="4">
        <v>114</v>
      </c>
      <c r="B115" s="4">
        <v>2020110454</v>
      </c>
      <c r="C115" s="4" t="s">
        <v>143</v>
      </c>
      <c r="D115" s="4" t="s">
        <v>22</v>
      </c>
      <c r="E115" s="21">
        <v>83.139393939393898</v>
      </c>
      <c r="F115" s="4">
        <v>2.2999999999999998</v>
      </c>
      <c r="G115" s="27">
        <f>E115+F115</f>
        <v>85.439393939393895</v>
      </c>
      <c r="H115">
        <v>54</v>
      </c>
      <c r="I115" s="28">
        <v>268</v>
      </c>
    </row>
    <row r="116" spans="1:9" x14ac:dyDescent="0.2">
      <c r="A116" s="4">
        <v>115</v>
      </c>
      <c r="B116" s="4">
        <v>2020110580</v>
      </c>
      <c r="C116" s="4" t="s">
        <v>144</v>
      </c>
      <c r="D116" s="4" t="s">
        <v>30</v>
      </c>
      <c r="E116" s="21">
        <v>84.826262626262604</v>
      </c>
      <c r="F116" s="4">
        <v>0.6</v>
      </c>
      <c r="G116" s="27">
        <f>E116+F116</f>
        <v>85.426262626262599</v>
      </c>
      <c r="H116">
        <v>100</v>
      </c>
      <c r="I116" s="28">
        <v>99</v>
      </c>
    </row>
    <row r="117" spans="1:9" x14ac:dyDescent="0.2">
      <c r="A117" s="4">
        <v>116</v>
      </c>
      <c r="B117" s="4">
        <v>2020110350</v>
      </c>
      <c r="C117" s="4" t="s">
        <v>145</v>
      </c>
      <c r="D117" s="4" t="s">
        <v>75</v>
      </c>
      <c r="E117" s="21">
        <v>84.368932038834998</v>
      </c>
      <c r="F117" s="4">
        <v>0.93500000000000005</v>
      </c>
      <c r="G117" s="27">
        <f>E117+F117</f>
        <v>85.303932038835001</v>
      </c>
      <c r="H117">
        <v>19</v>
      </c>
      <c r="I117" s="28">
        <v>22</v>
      </c>
    </row>
    <row r="118" spans="1:9" x14ac:dyDescent="0.2">
      <c r="A118" s="4">
        <v>117</v>
      </c>
      <c r="B118" s="4">
        <v>2020110875</v>
      </c>
      <c r="C118" s="4" t="s">
        <v>146</v>
      </c>
      <c r="D118" s="4" t="s">
        <v>20</v>
      </c>
      <c r="E118" s="21">
        <v>82.901010101010101</v>
      </c>
      <c r="F118" s="4">
        <v>2.37</v>
      </c>
      <c r="G118" s="27">
        <f>E118+F118</f>
        <v>85.271010101010106</v>
      </c>
      <c r="H118">
        <v>221</v>
      </c>
      <c r="I118" s="28">
        <v>233</v>
      </c>
    </row>
    <row r="119" spans="1:9" x14ac:dyDescent="0.2">
      <c r="A119" s="4">
        <v>118</v>
      </c>
      <c r="B119" s="4">
        <v>2020110713</v>
      </c>
      <c r="C119" s="4" t="s">
        <v>147</v>
      </c>
      <c r="D119" s="4" t="s">
        <v>36</v>
      </c>
      <c r="E119" s="21">
        <v>82.959595959596001</v>
      </c>
      <c r="F119" s="4">
        <v>2.2999999999999998</v>
      </c>
      <c r="G119" s="27">
        <f>E119+F119</f>
        <v>85.259595959595998</v>
      </c>
      <c r="H119">
        <v>162</v>
      </c>
      <c r="I119" s="28">
        <v>163</v>
      </c>
    </row>
    <row r="120" spans="1:9" x14ac:dyDescent="0.2">
      <c r="A120" s="4">
        <v>119</v>
      </c>
      <c r="B120" s="2">
        <v>2020110809</v>
      </c>
      <c r="C120" s="1" t="s">
        <v>148</v>
      </c>
      <c r="D120" s="5" t="s">
        <v>34</v>
      </c>
      <c r="E120" s="21">
        <v>84.075999999999993</v>
      </c>
      <c r="F120" s="4">
        <v>1.17</v>
      </c>
      <c r="G120" s="27">
        <f>E120+F120</f>
        <v>85.245999999999995</v>
      </c>
    </row>
    <row r="121" spans="1:9" x14ac:dyDescent="0.2">
      <c r="A121" s="4">
        <v>120</v>
      </c>
      <c r="B121" s="4">
        <v>2020110876</v>
      </c>
      <c r="C121" s="4" t="s">
        <v>149</v>
      </c>
      <c r="D121" s="4" t="s">
        <v>20</v>
      </c>
      <c r="E121" s="21">
        <v>84.331313131313095</v>
      </c>
      <c r="F121" s="4">
        <v>0.9</v>
      </c>
      <c r="G121" s="27">
        <f>E121+F121</f>
        <v>85.231313131313101</v>
      </c>
      <c r="H121">
        <v>228</v>
      </c>
      <c r="I121" s="28">
        <v>234</v>
      </c>
    </row>
    <row r="122" spans="1:9" x14ac:dyDescent="0.2">
      <c r="A122" s="4">
        <v>121</v>
      </c>
      <c r="B122" s="4">
        <v>2020110719</v>
      </c>
      <c r="C122" s="4" t="s">
        <v>150</v>
      </c>
      <c r="D122" s="4" t="s">
        <v>36</v>
      </c>
      <c r="E122" s="21">
        <v>84.630303030302997</v>
      </c>
      <c r="F122" s="4">
        <v>0.6</v>
      </c>
      <c r="G122" s="27">
        <f>E122+F122</f>
        <v>85.230303030302991</v>
      </c>
      <c r="H122">
        <v>166</v>
      </c>
      <c r="I122" s="28">
        <v>166</v>
      </c>
    </row>
    <row r="123" spans="1:9" x14ac:dyDescent="0.2">
      <c r="A123" s="4">
        <v>122</v>
      </c>
      <c r="B123" s="4">
        <v>2020110885</v>
      </c>
      <c r="C123" s="4" t="s">
        <v>151</v>
      </c>
      <c r="D123" s="4" t="s">
        <v>20</v>
      </c>
      <c r="E123" s="21">
        <v>82.206060606060603</v>
      </c>
      <c r="F123" s="4">
        <v>3</v>
      </c>
      <c r="G123" s="27">
        <f>E123+F123</f>
        <v>85.206060606060603</v>
      </c>
      <c r="H123">
        <v>226</v>
      </c>
      <c r="I123" s="28">
        <v>239</v>
      </c>
    </row>
    <row r="124" spans="1:9" x14ac:dyDescent="0.2">
      <c r="A124" s="4">
        <v>123</v>
      </c>
      <c r="B124" s="4">
        <v>2020110531</v>
      </c>
      <c r="C124" s="4" t="s">
        <v>152</v>
      </c>
      <c r="D124" s="4" t="s">
        <v>9</v>
      </c>
      <c r="E124" s="21">
        <v>84.704854368932004</v>
      </c>
      <c r="F124" s="4">
        <v>0.5</v>
      </c>
      <c r="G124" s="27">
        <f>E124+F124</f>
        <v>85.204854368932004</v>
      </c>
      <c r="H124">
        <v>77</v>
      </c>
      <c r="I124" s="28">
        <v>77</v>
      </c>
    </row>
    <row r="125" spans="1:9" x14ac:dyDescent="0.2">
      <c r="A125" s="4">
        <v>124</v>
      </c>
      <c r="B125" s="4">
        <v>2020110521</v>
      </c>
      <c r="C125" s="4" t="s">
        <v>153</v>
      </c>
      <c r="D125" s="4" t="s">
        <v>9</v>
      </c>
      <c r="E125" s="21">
        <v>83.448543689320402</v>
      </c>
      <c r="F125" s="4">
        <v>1.7</v>
      </c>
      <c r="G125" s="27">
        <f>E125+F125</f>
        <v>85.148543689320405</v>
      </c>
      <c r="H125">
        <v>73</v>
      </c>
      <c r="I125" s="28">
        <v>73</v>
      </c>
    </row>
    <row r="126" spans="1:9" x14ac:dyDescent="0.2">
      <c r="A126" s="4">
        <v>125</v>
      </c>
      <c r="B126" s="4">
        <v>2020110906</v>
      </c>
      <c r="C126" s="4" t="s">
        <v>154</v>
      </c>
      <c r="D126" s="4" t="s">
        <v>47</v>
      </c>
      <c r="E126" s="21">
        <v>84.418181818181793</v>
      </c>
      <c r="F126" s="4">
        <v>0.7</v>
      </c>
      <c r="G126" s="27">
        <f>E126+F126</f>
        <v>85.118181818181796</v>
      </c>
      <c r="H126">
        <v>255</v>
      </c>
      <c r="I126" s="28">
        <v>254</v>
      </c>
    </row>
    <row r="127" spans="1:9" x14ac:dyDescent="0.2">
      <c r="A127" s="4">
        <v>126</v>
      </c>
      <c r="B127" s="4">
        <v>2020110894</v>
      </c>
      <c r="C127" s="4" t="s">
        <v>155</v>
      </c>
      <c r="D127" s="4" t="s">
        <v>47</v>
      </c>
      <c r="E127" s="21">
        <v>82.844660194174807</v>
      </c>
      <c r="F127" s="4">
        <v>2.2000000000000002</v>
      </c>
      <c r="G127" s="27">
        <f>E127+F127</f>
        <v>85.04466019417481</v>
      </c>
      <c r="H127">
        <v>248</v>
      </c>
      <c r="I127" s="28">
        <v>246</v>
      </c>
    </row>
    <row r="128" spans="1:9" x14ac:dyDescent="0.2">
      <c r="A128" s="4">
        <v>127</v>
      </c>
      <c r="B128" s="4">
        <v>2020110767</v>
      </c>
      <c r="C128" s="4" t="s">
        <v>156</v>
      </c>
      <c r="D128" s="4" t="s">
        <v>49</v>
      </c>
      <c r="E128" s="21">
        <v>82.912621359223294</v>
      </c>
      <c r="F128" s="4">
        <v>2.13</v>
      </c>
      <c r="G128" s="27">
        <f>E128+F128</f>
        <v>85.04262135922329</v>
      </c>
      <c r="H128">
        <v>184</v>
      </c>
      <c r="I128" s="28">
        <v>188</v>
      </c>
    </row>
    <row r="129" spans="1:9" x14ac:dyDescent="0.2">
      <c r="A129" s="4">
        <v>128</v>
      </c>
      <c r="B129" s="4">
        <v>2020110707</v>
      </c>
      <c r="C129" s="4" t="s">
        <v>157</v>
      </c>
      <c r="D129" s="4" t="s">
        <v>11</v>
      </c>
      <c r="E129" s="21">
        <v>83.628282828282806</v>
      </c>
      <c r="F129" s="4">
        <v>1.37</v>
      </c>
      <c r="G129" s="27">
        <f>E129+F129</f>
        <v>84.998282828282811</v>
      </c>
      <c r="H129">
        <v>150</v>
      </c>
      <c r="I129" s="28">
        <v>159</v>
      </c>
    </row>
    <row r="130" spans="1:9" x14ac:dyDescent="0.2">
      <c r="A130" s="4">
        <v>129</v>
      </c>
      <c r="B130" s="4">
        <v>2020110424</v>
      </c>
      <c r="C130" s="4" t="s">
        <v>158</v>
      </c>
      <c r="D130" s="4" t="s">
        <v>93</v>
      </c>
      <c r="E130" s="21">
        <v>83.7838383838384</v>
      </c>
      <c r="F130" s="4">
        <v>1.2</v>
      </c>
      <c r="G130" s="27">
        <f>E130+F130</f>
        <v>84.983838383838403</v>
      </c>
      <c r="H130">
        <v>48</v>
      </c>
      <c r="I130" s="28">
        <v>46</v>
      </c>
    </row>
    <row r="131" spans="1:9" x14ac:dyDescent="0.2">
      <c r="A131" s="4">
        <v>130</v>
      </c>
      <c r="B131" s="4">
        <v>2020110615</v>
      </c>
      <c r="C131" s="4" t="s">
        <v>159</v>
      </c>
      <c r="D131" s="4" t="s">
        <v>26</v>
      </c>
      <c r="E131" s="21">
        <v>82.170707070707095</v>
      </c>
      <c r="F131" s="4">
        <v>2.81</v>
      </c>
      <c r="G131" s="27">
        <f>E131+F131</f>
        <v>84.980707070707098</v>
      </c>
      <c r="H131">
        <v>115</v>
      </c>
      <c r="I131" s="28">
        <v>118</v>
      </c>
    </row>
    <row r="132" spans="1:9" x14ac:dyDescent="0.2">
      <c r="A132" s="4">
        <v>131</v>
      </c>
      <c r="B132" s="4">
        <v>2020110730</v>
      </c>
      <c r="C132" s="4" t="s">
        <v>160</v>
      </c>
      <c r="D132" s="4" t="s">
        <v>36</v>
      </c>
      <c r="E132" s="21">
        <v>82.769696969696994</v>
      </c>
      <c r="F132" s="4">
        <v>2.1349999999999998</v>
      </c>
      <c r="G132" s="27">
        <f>E132+F132</f>
        <v>84.904696969697</v>
      </c>
      <c r="H132">
        <v>171</v>
      </c>
      <c r="I132" s="28">
        <v>171</v>
      </c>
    </row>
    <row r="133" spans="1:9" x14ac:dyDescent="0.2">
      <c r="A133" s="4">
        <v>132</v>
      </c>
      <c r="B133" s="4">
        <v>2020110881</v>
      </c>
      <c r="C133" s="4" t="s">
        <v>161</v>
      </c>
      <c r="D133" s="4" t="s">
        <v>20</v>
      </c>
      <c r="E133" s="21">
        <v>83.323232323232304</v>
      </c>
      <c r="F133" s="4">
        <v>1.53</v>
      </c>
      <c r="G133" s="27">
        <f>E133+F133</f>
        <v>84.853232323232305</v>
      </c>
      <c r="H133">
        <v>227</v>
      </c>
      <c r="I133" s="28">
        <v>237</v>
      </c>
    </row>
    <row r="134" spans="1:9" x14ac:dyDescent="0.2">
      <c r="A134" s="4">
        <v>133</v>
      </c>
      <c r="B134" s="4">
        <v>2020110877</v>
      </c>
      <c r="C134" s="4" t="s">
        <v>162</v>
      </c>
      <c r="D134" s="4" t="s">
        <v>20</v>
      </c>
      <c r="E134" s="21">
        <v>84.816161616161594</v>
      </c>
      <c r="F134" s="4">
        <v>0</v>
      </c>
      <c r="G134" s="27">
        <f>E134+F134</f>
        <v>84.816161616161594</v>
      </c>
      <c r="H134">
        <v>223</v>
      </c>
      <c r="I134" s="28">
        <v>235</v>
      </c>
    </row>
    <row r="135" spans="1:9" x14ac:dyDescent="0.2">
      <c r="A135" s="4">
        <v>134</v>
      </c>
      <c r="B135" s="4">
        <v>2020110654</v>
      </c>
      <c r="C135" s="4" t="s">
        <v>163</v>
      </c>
      <c r="D135" s="4" t="s">
        <v>58</v>
      </c>
      <c r="E135" s="22">
        <v>84.184466019417499</v>
      </c>
      <c r="F135" s="4">
        <v>0.6</v>
      </c>
      <c r="G135" s="27">
        <f>E135+F135</f>
        <v>84.784466019417493</v>
      </c>
      <c r="H135">
        <v>147</v>
      </c>
      <c r="I135" s="28">
        <v>136</v>
      </c>
    </row>
    <row r="136" spans="1:9" x14ac:dyDescent="0.2">
      <c r="A136" s="4">
        <v>135</v>
      </c>
      <c r="B136" s="4">
        <v>2020110642</v>
      </c>
      <c r="C136" s="4" t="s">
        <v>164</v>
      </c>
      <c r="D136" s="4" t="s">
        <v>15</v>
      </c>
      <c r="E136" s="21">
        <v>83.403999999999996</v>
      </c>
      <c r="F136" s="4">
        <v>1.33</v>
      </c>
      <c r="G136" s="27">
        <f>E136+F136</f>
        <v>84.733999999999995</v>
      </c>
      <c r="I136" s="28">
        <v>126</v>
      </c>
    </row>
    <row r="137" spans="1:9" x14ac:dyDescent="0.2">
      <c r="A137" s="4">
        <v>136</v>
      </c>
      <c r="B137" s="4">
        <v>2020110823</v>
      </c>
      <c r="C137" s="4" t="s">
        <v>165</v>
      </c>
      <c r="D137" s="4" t="s">
        <v>34</v>
      </c>
      <c r="E137" s="21">
        <v>83.442424242424195</v>
      </c>
      <c r="F137" s="4">
        <v>1.2</v>
      </c>
      <c r="G137" s="27">
        <f>E137+F137</f>
        <v>84.642424242424198</v>
      </c>
      <c r="H137">
        <v>206</v>
      </c>
      <c r="I137" s="28">
        <v>206</v>
      </c>
    </row>
    <row r="138" spans="1:9" x14ac:dyDescent="0.2">
      <c r="A138" s="4">
        <v>137</v>
      </c>
      <c r="B138" s="4">
        <v>2020110808</v>
      </c>
      <c r="C138" s="4" t="s">
        <v>166</v>
      </c>
      <c r="D138" s="4" t="s">
        <v>34</v>
      </c>
      <c r="E138" s="21">
        <v>81.619417475728099</v>
      </c>
      <c r="F138" s="4">
        <v>3</v>
      </c>
      <c r="G138" s="27">
        <f>E138+F138</f>
        <v>84.619417475728099</v>
      </c>
      <c r="H138">
        <v>199</v>
      </c>
      <c r="I138" s="28">
        <v>199</v>
      </c>
    </row>
    <row r="139" spans="1:9" x14ac:dyDescent="0.2">
      <c r="A139" s="4">
        <v>138</v>
      </c>
      <c r="B139" s="4">
        <v>2020110741</v>
      </c>
      <c r="C139" s="4" t="s">
        <v>167</v>
      </c>
      <c r="D139" s="4" t="s">
        <v>49</v>
      </c>
      <c r="E139" s="21">
        <v>83.900970873786406</v>
      </c>
      <c r="F139" s="4">
        <v>0.7</v>
      </c>
      <c r="G139" s="27">
        <f>E139+F139</f>
        <v>84.600970873786409</v>
      </c>
      <c r="H139">
        <v>183</v>
      </c>
      <c r="I139" s="28">
        <v>176</v>
      </c>
    </row>
    <row r="140" spans="1:9" x14ac:dyDescent="0.2">
      <c r="A140" s="4">
        <v>139</v>
      </c>
      <c r="B140" s="4">
        <v>2020110411</v>
      </c>
      <c r="C140" s="4" t="s">
        <v>168</v>
      </c>
      <c r="D140" s="4" t="s">
        <v>41</v>
      </c>
      <c r="E140" s="21">
        <v>81.925252525252503</v>
      </c>
      <c r="F140" s="4">
        <v>2.65</v>
      </c>
      <c r="G140" s="27">
        <f>E140+F140</f>
        <v>84.575252525252509</v>
      </c>
      <c r="H140">
        <v>41</v>
      </c>
      <c r="I140" s="28">
        <v>270</v>
      </c>
    </row>
    <row r="141" spans="1:9" x14ac:dyDescent="0.2">
      <c r="A141" s="4">
        <v>140</v>
      </c>
      <c r="B141" s="4">
        <v>2020110744</v>
      </c>
      <c r="C141" s="4" t="s">
        <v>169</v>
      </c>
      <c r="D141" s="4" t="s">
        <v>49</v>
      </c>
      <c r="E141" s="21">
        <v>84.545454545454504</v>
      </c>
      <c r="F141" s="4">
        <v>0</v>
      </c>
      <c r="G141" s="27">
        <f>E141+F141</f>
        <v>84.545454545454504</v>
      </c>
      <c r="H141">
        <v>181</v>
      </c>
      <c r="I141" s="28">
        <v>178</v>
      </c>
    </row>
    <row r="142" spans="1:9" x14ac:dyDescent="0.2">
      <c r="A142" s="4">
        <v>141</v>
      </c>
      <c r="B142" s="4">
        <v>2020110765</v>
      </c>
      <c r="C142" s="4" t="s">
        <v>170</v>
      </c>
      <c r="D142" s="4" t="s">
        <v>49</v>
      </c>
      <c r="E142" s="21">
        <v>84.004040404040396</v>
      </c>
      <c r="F142" s="4">
        <v>0.5</v>
      </c>
      <c r="G142" s="27">
        <f>E142+F142</f>
        <v>84.504040404040396</v>
      </c>
      <c r="H142">
        <v>182</v>
      </c>
      <c r="I142" s="28">
        <v>187</v>
      </c>
    </row>
    <row r="143" spans="1:9" x14ac:dyDescent="0.2">
      <c r="A143" s="4">
        <v>142</v>
      </c>
      <c r="B143" s="4">
        <v>2020110557</v>
      </c>
      <c r="C143" s="4" t="s">
        <v>171</v>
      </c>
      <c r="D143" s="4" t="s">
        <v>32</v>
      </c>
      <c r="E143" s="21">
        <v>82.581999999999994</v>
      </c>
      <c r="F143" s="4">
        <v>1.9</v>
      </c>
      <c r="G143" s="27">
        <f>E143+F143</f>
        <v>84.481999999999999</v>
      </c>
      <c r="H143">
        <v>89</v>
      </c>
      <c r="I143" s="28">
        <v>88</v>
      </c>
    </row>
    <row r="144" spans="1:9" x14ac:dyDescent="0.2">
      <c r="A144" s="4">
        <v>143</v>
      </c>
      <c r="B144" s="4">
        <v>2020110900</v>
      </c>
      <c r="C144" s="4" t="s">
        <v>172</v>
      </c>
      <c r="D144" s="4" t="s">
        <v>47</v>
      </c>
      <c r="E144" s="21">
        <v>82.2485436893204</v>
      </c>
      <c r="F144" s="4">
        <v>2.1349999999999998</v>
      </c>
      <c r="G144" s="27">
        <f>E144+F144</f>
        <v>84.383543689320405</v>
      </c>
      <c r="H144">
        <v>252</v>
      </c>
      <c r="I144" s="28">
        <v>250</v>
      </c>
    </row>
    <row r="145" spans="1:9" x14ac:dyDescent="0.2">
      <c r="A145" s="4">
        <v>144</v>
      </c>
      <c r="B145" s="4">
        <v>2020110800</v>
      </c>
      <c r="C145" s="4" t="s">
        <v>173</v>
      </c>
      <c r="D145" s="4" t="s">
        <v>34</v>
      </c>
      <c r="E145" s="21">
        <v>83.699029126213603</v>
      </c>
      <c r="F145" s="4">
        <v>0.6</v>
      </c>
      <c r="G145" s="27">
        <f>E145+F145</f>
        <v>84.299029126213597</v>
      </c>
      <c r="H145">
        <v>197</v>
      </c>
      <c r="I145" s="28">
        <v>197</v>
      </c>
    </row>
    <row r="146" spans="1:9" x14ac:dyDescent="0.2">
      <c r="A146" s="4">
        <v>145</v>
      </c>
      <c r="B146" s="4">
        <v>2020110880</v>
      </c>
      <c r="C146" s="4" t="s">
        <v>174</v>
      </c>
      <c r="D146" s="4" t="s">
        <v>20</v>
      </c>
      <c r="E146" s="21">
        <v>81.786407766990294</v>
      </c>
      <c r="F146" s="4">
        <v>2.4700000000000002</v>
      </c>
      <c r="G146" s="27">
        <f>E146+F146</f>
        <v>84.256407766990293</v>
      </c>
      <c r="H146">
        <v>237</v>
      </c>
      <c r="I146" s="28">
        <v>236</v>
      </c>
    </row>
    <row r="147" spans="1:9" x14ac:dyDescent="0.2">
      <c r="A147" s="4">
        <v>146</v>
      </c>
      <c r="B147" s="4">
        <v>2020110574</v>
      </c>
      <c r="C147" s="4" t="s">
        <v>175</v>
      </c>
      <c r="D147" s="4" t="s">
        <v>30</v>
      </c>
      <c r="E147" s="21">
        <v>82.264646464646503</v>
      </c>
      <c r="F147" s="4">
        <v>1.97</v>
      </c>
      <c r="G147" s="27">
        <f>E147+F147</f>
        <v>84.234646464646502</v>
      </c>
      <c r="H147">
        <v>95</v>
      </c>
      <c r="I147" s="28">
        <v>94</v>
      </c>
    </row>
    <row r="148" spans="1:9" x14ac:dyDescent="0.2">
      <c r="A148" s="4">
        <v>147</v>
      </c>
      <c r="B148" s="4">
        <v>2020110888</v>
      </c>
      <c r="C148" s="4" t="s">
        <v>176</v>
      </c>
      <c r="D148" s="4" t="s">
        <v>30</v>
      </c>
      <c r="E148" s="21">
        <v>82.993939393939399</v>
      </c>
      <c r="F148" s="4">
        <v>1.2</v>
      </c>
      <c r="G148" s="27">
        <f>E148+F148</f>
        <v>84.193939393939402</v>
      </c>
      <c r="H148">
        <v>107</v>
      </c>
      <c r="I148" s="28">
        <v>107</v>
      </c>
    </row>
    <row r="149" spans="1:9" x14ac:dyDescent="0.2">
      <c r="A149" s="4">
        <v>148</v>
      </c>
      <c r="B149" s="4">
        <v>2020110480</v>
      </c>
      <c r="C149" s="4" t="s">
        <v>177</v>
      </c>
      <c r="D149" s="4" t="s">
        <v>52</v>
      </c>
      <c r="E149" s="21">
        <v>83.769696969696994</v>
      </c>
      <c r="F149" s="4">
        <v>0.4</v>
      </c>
      <c r="G149" s="27">
        <f>E149+F149</f>
        <v>84.169696969697</v>
      </c>
      <c r="H149">
        <v>59</v>
      </c>
      <c r="I149" s="28">
        <v>60</v>
      </c>
    </row>
    <row r="150" spans="1:9" x14ac:dyDescent="0.2">
      <c r="A150" s="4">
        <v>149</v>
      </c>
      <c r="B150" s="4">
        <v>2020110806</v>
      </c>
      <c r="C150" s="4" t="s">
        <v>178</v>
      </c>
      <c r="D150" s="4" t="s">
        <v>34</v>
      </c>
      <c r="E150" s="21">
        <v>82.720388349514593</v>
      </c>
      <c r="F150" s="4">
        <v>1.4</v>
      </c>
      <c r="G150" s="27">
        <f>E150+F150</f>
        <v>84.120388349514599</v>
      </c>
      <c r="H150">
        <v>198</v>
      </c>
      <c r="I150" s="28">
        <v>198</v>
      </c>
    </row>
    <row r="151" spans="1:9" x14ac:dyDescent="0.2">
      <c r="A151" s="4">
        <v>150</v>
      </c>
      <c r="B151" s="4">
        <v>2020110538</v>
      </c>
      <c r="C151" s="4" t="s">
        <v>179</v>
      </c>
      <c r="D151" s="4" t="s">
        <v>32</v>
      </c>
      <c r="E151" s="21">
        <v>82.9</v>
      </c>
      <c r="F151" s="4">
        <v>1.2</v>
      </c>
      <c r="G151" s="27">
        <f>E151+F151</f>
        <v>84.100000000000009</v>
      </c>
      <c r="H151">
        <v>80</v>
      </c>
      <c r="I151" s="28">
        <v>80</v>
      </c>
    </row>
    <row r="152" spans="1:9" x14ac:dyDescent="0.2">
      <c r="A152" s="4">
        <v>151</v>
      </c>
      <c r="B152" s="4">
        <v>2020110748</v>
      </c>
      <c r="C152" s="4" t="s">
        <v>180</v>
      </c>
      <c r="D152" s="4" t="s">
        <v>49</v>
      </c>
      <c r="E152" s="21">
        <v>82.507070707070696</v>
      </c>
      <c r="F152" s="4">
        <v>1.57</v>
      </c>
      <c r="G152" s="27">
        <f>E152+F152</f>
        <v>84.077070707070689</v>
      </c>
      <c r="H152">
        <v>185</v>
      </c>
      <c r="I152" s="28">
        <v>179</v>
      </c>
    </row>
    <row r="153" spans="1:9" x14ac:dyDescent="0.2">
      <c r="A153" s="4">
        <v>152</v>
      </c>
      <c r="B153" s="4">
        <v>2020110727</v>
      </c>
      <c r="C153" s="4" t="s">
        <v>181</v>
      </c>
      <c r="D153" s="4" t="s">
        <v>36</v>
      </c>
      <c r="E153" s="21">
        <v>82.266666666666694</v>
      </c>
      <c r="F153" s="4">
        <v>1.8</v>
      </c>
      <c r="G153" s="27">
        <f>E153+F153</f>
        <v>84.066666666666691</v>
      </c>
      <c r="H153">
        <v>169</v>
      </c>
      <c r="I153" s="28">
        <v>169</v>
      </c>
    </row>
    <row r="154" spans="1:9" x14ac:dyDescent="0.2">
      <c r="A154" s="4">
        <v>153</v>
      </c>
      <c r="B154" s="4">
        <v>2020110412</v>
      </c>
      <c r="C154" s="4" t="s">
        <v>182</v>
      </c>
      <c r="D154" s="4" t="s">
        <v>41</v>
      </c>
      <c r="E154" s="21">
        <v>81.8747572815534</v>
      </c>
      <c r="F154" s="4">
        <v>2.1349999999999998</v>
      </c>
      <c r="G154" s="27">
        <f>E154+F154</f>
        <v>84.009757281553405</v>
      </c>
      <c r="H154">
        <v>40</v>
      </c>
      <c r="I154" s="28">
        <v>39</v>
      </c>
    </row>
    <row r="155" spans="1:9" x14ac:dyDescent="0.2">
      <c r="A155" s="4">
        <v>154</v>
      </c>
      <c r="B155" s="4">
        <v>20201105751</v>
      </c>
      <c r="C155" s="27" t="s">
        <v>183</v>
      </c>
      <c r="D155" s="4" t="s">
        <v>30</v>
      </c>
      <c r="E155" s="27">
        <v>82.186000000000007</v>
      </c>
      <c r="F155" s="4">
        <v>1.77</v>
      </c>
      <c r="G155" s="27">
        <f>E155+F155</f>
        <v>83.956000000000003</v>
      </c>
    </row>
    <row r="156" spans="1:9" x14ac:dyDescent="0.2">
      <c r="A156" s="4">
        <v>155</v>
      </c>
      <c r="B156" s="4">
        <v>2020110300</v>
      </c>
      <c r="C156" s="4" t="s">
        <v>184</v>
      </c>
      <c r="D156" s="4" t="s">
        <v>24</v>
      </c>
      <c r="E156" s="21">
        <v>82.604040404040404</v>
      </c>
      <c r="F156" s="4">
        <v>1.28</v>
      </c>
      <c r="G156" s="27">
        <f>E156+F156</f>
        <v>83.884040404040405</v>
      </c>
      <c r="H156">
        <v>8</v>
      </c>
      <c r="I156" s="28">
        <v>1</v>
      </c>
    </row>
    <row r="157" spans="1:9" x14ac:dyDescent="0.2">
      <c r="A157" s="4">
        <v>156</v>
      </c>
      <c r="B157" s="4">
        <v>2020110934</v>
      </c>
      <c r="C157" s="4" t="s">
        <v>185</v>
      </c>
      <c r="D157" s="4" t="s">
        <v>28</v>
      </c>
      <c r="E157" s="21">
        <v>82.763636363636394</v>
      </c>
      <c r="F157" s="4">
        <v>1</v>
      </c>
      <c r="G157" s="27">
        <f>E157+F157</f>
        <v>83.763636363636394</v>
      </c>
      <c r="H157">
        <v>264</v>
      </c>
      <c r="I157" s="28">
        <v>263</v>
      </c>
    </row>
    <row r="158" spans="1:9" x14ac:dyDescent="0.2">
      <c r="A158" s="4">
        <v>157</v>
      </c>
      <c r="B158" s="4">
        <v>2020110891</v>
      </c>
      <c r="C158" s="4" t="s">
        <v>186</v>
      </c>
      <c r="D158" s="4" t="s">
        <v>47</v>
      </c>
      <c r="E158" s="21">
        <v>82.034951456310694</v>
      </c>
      <c r="F158" s="4">
        <v>1.6950000000000001</v>
      </c>
      <c r="G158" s="27">
        <f>E158+F158</f>
        <v>83.729951456310687</v>
      </c>
      <c r="H158">
        <v>245</v>
      </c>
      <c r="I158" s="28">
        <v>243</v>
      </c>
    </row>
    <row r="159" spans="1:9" x14ac:dyDescent="0.2">
      <c r="A159" s="4">
        <v>158</v>
      </c>
      <c r="B159" s="4">
        <v>2020110388</v>
      </c>
      <c r="C159" s="4" t="s">
        <v>187</v>
      </c>
      <c r="D159" s="4" t="s">
        <v>13</v>
      </c>
      <c r="E159" s="21">
        <v>83.095959595959599</v>
      </c>
      <c r="F159" s="4">
        <v>0.6</v>
      </c>
      <c r="G159" s="27">
        <f>E159+F159</f>
        <v>83.695959595959593</v>
      </c>
      <c r="H159">
        <v>25</v>
      </c>
      <c r="I159" s="28">
        <v>267</v>
      </c>
    </row>
    <row r="160" spans="1:9" x14ac:dyDescent="0.2">
      <c r="A160" s="4">
        <v>159</v>
      </c>
      <c r="B160" s="4">
        <v>2020110696</v>
      </c>
      <c r="C160" s="4" t="s">
        <v>188</v>
      </c>
      <c r="D160" s="4" t="s">
        <v>11</v>
      </c>
      <c r="E160" s="21">
        <v>81.848484848484802</v>
      </c>
      <c r="F160" s="4">
        <v>1.835</v>
      </c>
      <c r="G160" s="27">
        <f>E160+F160</f>
        <v>83.683484848484795</v>
      </c>
      <c r="H160">
        <v>148</v>
      </c>
      <c r="I160" s="28">
        <v>155</v>
      </c>
    </row>
    <row r="161" spans="1:9" x14ac:dyDescent="0.2">
      <c r="A161" s="4">
        <v>160</v>
      </c>
      <c r="B161" s="4">
        <v>2020110379</v>
      </c>
      <c r="C161" s="4" t="s">
        <v>189</v>
      </c>
      <c r="D161" s="4" t="s">
        <v>13</v>
      </c>
      <c r="E161" s="21">
        <v>82.147474747474703</v>
      </c>
      <c r="F161" s="4">
        <v>1.5349999999999999</v>
      </c>
      <c r="G161" s="27">
        <f>E161+F161</f>
        <v>83.6824747474747</v>
      </c>
      <c r="H161">
        <v>30</v>
      </c>
      <c r="I161" s="28">
        <v>31</v>
      </c>
    </row>
    <row r="162" spans="1:9" x14ac:dyDescent="0.2">
      <c r="A162" s="4">
        <v>161</v>
      </c>
      <c r="B162" s="4">
        <v>2020110443</v>
      </c>
      <c r="C162" s="4" t="s">
        <v>190</v>
      </c>
      <c r="D162" s="4" t="s">
        <v>93</v>
      </c>
      <c r="E162" s="21">
        <v>82.903030303030306</v>
      </c>
      <c r="F162" s="4">
        <v>0.76</v>
      </c>
      <c r="G162" s="27">
        <f>E162+F162</f>
        <v>83.663030303030311</v>
      </c>
      <c r="H162">
        <v>51</v>
      </c>
      <c r="I162" s="28">
        <v>51</v>
      </c>
    </row>
    <row r="163" spans="1:9" x14ac:dyDescent="0.2">
      <c r="A163" s="4">
        <v>162</v>
      </c>
      <c r="B163" s="4">
        <v>2020110567</v>
      </c>
      <c r="C163" s="4" t="s">
        <v>191</v>
      </c>
      <c r="D163" s="4" t="s">
        <v>30</v>
      </c>
      <c r="E163" s="21">
        <v>82.831067961165004</v>
      </c>
      <c r="F163" s="4">
        <v>0.8</v>
      </c>
      <c r="G163" s="27">
        <f>E163+F163</f>
        <v>83.631067961165002</v>
      </c>
      <c r="H163">
        <v>92</v>
      </c>
      <c r="I163" s="28">
        <v>91</v>
      </c>
    </row>
    <row r="164" spans="1:9" x14ac:dyDescent="0.2">
      <c r="A164" s="4">
        <v>163</v>
      </c>
      <c r="B164" s="4">
        <v>2020110418</v>
      </c>
      <c r="C164" s="4" t="s">
        <v>192</v>
      </c>
      <c r="D164" s="4" t="s">
        <v>41</v>
      </c>
      <c r="E164" s="21">
        <v>81.816504854368901</v>
      </c>
      <c r="F164" s="4">
        <v>1.8</v>
      </c>
      <c r="G164" s="27">
        <f>E164+F164</f>
        <v>83.616504854368898</v>
      </c>
      <c r="H164">
        <v>34</v>
      </c>
      <c r="I164" s="28">
        <v>42</v>
      </c>
    </row>
    <row r="165" spans="1:9" x14ac:dyDescent="0.2">
      <c r="A165" s="4">
        <v>164</v>
      </c>
      <c r="B165" s="4">
        <v>2020110750</v>
      </c>
      <c r="C165" s="4" t="s">
        <v>193</v>
      </c>
      <c r="D165" s="4" t="s">
        <v>49</v>
      </c>
      <c r="E165" s="21">
        <v>80.595959595959599</v>
      </c>
      <c r="F165" s="4">
        <v>3</v>
      </c>
      <c r="G165" s="27">
        <f>E165+F165</f>
        <v>83.595959595959599</v>
      </c>
      <c r="H165">
        <v>188</v>
      </c>
      <c r="I165" s="28">
        <v>180</v>
      </c>
    </row>
    <row r="166" spans="1:9" x14ac:dyDescent="0.2">
      <c r="A166" s="4">
        <v>165</v>
      </c>
      <c r="B166" s="4">
        <v>2020110923</v>
      </c>
      <c r="C166" s="4" t="s">
        <v>194</v>
      </c>
      <c r="D166" s="4" t="s">
        <v>28</v>
      </c>
      <c r="E166" s="21">
        <v>80.846464646464696</v>
      </c>
      <c r="F166" s="4">
        <v>2.7349999999999999</v>
      </c>
      <c r="G166" s="27">
        <f>E166+F166</f>
        <v>83.581464646464696</v>
      </c>
      <c r="H166">
        <v>260</v>
      </c>
      <c r="I166" s="28">
        <v>259</v>
      </c>
    </row>
    <row r="167" spans="1:9" x14ac:dyDescent="0.2">
      <c r="A167" s="4">
        <v>166</v>
      </c>
      <c r="B167" s="4">
        <v>2020110847</v>
      </c>
      <c r="C167" s="4" t="s">
        <v>195</v>
      </c>
      <c r="D167" s="4" t="s">
        <v>17</v>
      </c>
      <c r="E167" s="21">
        <v>81.963106796116506</v>
      </c>
      <c r="F167" s="4">
        <v>1.6</v>
      </c>
      <c r="G167" s="27">
        <f>E167+F167</f>
        <v>83.5631067961165</v>
      </c>
      <c r="H167">
        <v>217</v>
      </c>
      <c r="I167" s="28">
        <v>218</v>
      </c>
    </row>
    <row r="168" spans="1:9" x14ac:dyDescent="0.2">
      <c r="A168" s="4">
        <v>167</v>
      </c>
      <c r="B168" s="4">
        <v>2020110447</v>
      </c>
      <c r="C168" s="4" t="s">
        <v>196</v>
      </c>
      <c r="D168" s="4" t="s">
        <v>93</v>
      </c>
      <c r="E168" s="21">
        <v>81.975757575757598</v>
      </c>
      <c r="F168" s="4">
        <v>1.53</v>
      </c>
      <c r="G168" s="27">
        <f>E168+F168</f>
        <v>83.505757575757599</v>
      </c>
      <c r="H168">
        <v>43</v>
      </c>
      <c r="I168" s="28">
        <v>53</v>
      </c>
    </row>
    <row r="169" spans="1:9" x14ac:dyDescent="0.2">
      <c r="A169" s="4">
        <v>168</v>
      </c>
      <c r="B169" s="4">
        <v>2020110644</v>
      </c>
      <c r="C169" s="4" t="s">
        <v>197</v>
      </c>
      <c r="D169" s="4" t="s">
        <v>15</v>
      </c>
      <c r="E169" s="21">
        <v>83.097979797979804</v>
      </c>
      <c r="F169" s="4">
        <v>0.4</v>
      </c>
      <c r="G169" s="27">
        <f>E169+F169</f>
        <v>83.497979797979809</v>
      </c>
      <c r="H169">
        <v>129</v>
      </c>
      <c r="I169" s="28">
        <v>127</v>
      </c>
    </row>
    <row r="170" spans="1:9" x14ac:dyDescent="0.2">
      <c r="A170" s="4">
        <v>169</v>
      </c>
      <c r="B170" s="4">
        <v>2020110330</v>
      </c>
      <c r="C170" s="4" t="s">
        <v>198</v>
      </c>
      <c r="D170" s="4" t="s">
        <v>75</v>
      </c>
      <c r="E170" s="21">
        <v>83.088888888888903</v>
      </c>
      <c r="F170" s="4">
        <v>0.4</v>
      </c>
      <c r="G170" s="27">
        <f>E170+F170</f>
        <v>83.488888888888908</v>
      </c>
      <c r="H170">
        <v>11</v>
      </c>
      <c r="I170" s="28">
        <v>14</v>
      </c>
    </row>
    <row r="171" spans="1:9" x14ac:dyDescent="0.2">
      <c r="A171" s="4">
        <v>170</v>
      </c>
      <c r="B171" s="4">
        <v>2020110606</v>
      </c>
      <c r="C171" s="4" t="s">
        <v>199</v>
      </c>
      <c r="D171" s="4" t="s">
        <v>26</v>
      </c>
      <c r="E171" s="21">
        <v>82.369902912621399</v>
      </c>
      <c r="F171" s="4">
        <v>1</v>
      </c>
      <c r="G171" s="27">
        <f>E171+F171</f>
        <v>83.369902912621399</v>
      </c>
      <c r="H171">
        <v>122</v>
      </c>
      <c r="I171" s="28">
        <v>112</v>
      </c>
    </row>
    <row r="172" spans="1:9" x14ac:dyDescent="0.2">
      <c r="A172" s="4">
        <v>171</v>
      </c>
      <c r="B172" s="4">
        <v>2020110355</v>
      </c>
      <c r="C172" s="4" t="s">
        <v>200</v>
      </c>
      <c r="D172" s="4" t="s">
        <v>75</v>
      </c>
      <c r="E172" s="21">
        <v>81.363106796116497</v>
      </c>
      <c r="F172" s="4">
        <v>1.97</v>
      </c>
      <c r="G172" s="27">
        <f>E172+F172</f>
        <v>83.333106796116496</v>
      </c>
      <c r="H172">
        <v>21</v>
      </c>
      <c r="I172" s="28">
        <v>24</v>
      </c>
    </row>
    <row r="173" spans="1:9" x14ac:dyDescent="0.2">
      <c r="A173" s="4">
        <v>172</v>
      </c>
      <c r="B173" s="4">
        <v>2020110301</v>
      </c>
      <c r="C173" s="4" t="s">
        <v>201</v>
      </c>
      <c r="D173" s="4" t="s">
        <v>24</v>
      </c>
      <c r="E173" s="21">
        <v>82.721212121212105</v>
      </c>
      <c r="F173" s="4">
        <v>0.4</v>
      </c>
      <c r="G173" s="27">
        <f>E173+F173</f>
        <v>83.12121212121211</v>
      </c>
      <c r="H173">
        <v>3</v>
      </c>
      <c r="I173" s="28">
        <v>2</v>
      </c>
    </row>
    <row r="174" spans="1:9" x14ac:dyDescent="0.2">
      <c r="A174" s="4">
        <v>173</v>
      </c>
      <c r="B174" s="4">
        <v>2020110375</v>
      </c>
      <c r="C174" s="4" t="s">
        <v>202</v>
      </c>
      <c r="D174" s="4" t="s">
        <v>13</v>
      </c>
      <c r="E174" s="21">
        <v>82.187878787878802</v>
      </c>
      <c r="F174" s="4">
        <v>0.9</v>
      </c>
      <c r="G174" s="27">
        <f>E174+F174</f>
        <v>83.087878787878807</v>
      </c>
      <c r="H174">
        <v>26</v>
      </c>
      <c r="I174" s="28">
        <v>30</v>
      </c>
    </row>
    <row r="175" spans="1:9" x14ac:dyDescent="0.2">
      <c r="A175" s="4">
        <v>174</v>
      </c>
      <c r="B175" s="4">
        <v>2020110895</v>
      </c>
      <c r="C175" s="4" t="s">
        <v>203</v>
      </c>
      <c r="D175" s="4" t="s">
        <v>47</v>
      </c>
      <c r="E175" s="21">
        <v>81.452525252525206</v>
      </c>
      <c r="F175" s="4">
        <v>1.63</v>
      </c>
      <c r="G175" s="27">
        <f>E175+F175</f>
        <v>83.082525252525201</v>
      </c>
      <c r="H175">
        <v>249</v>
      </c>
      <c r="I175" s="28">
        <v>247</v>
      </c>
    </row>
    <row r="176" spans="1:9" x14ac:dyDescent="0.2">
      <c r="A176" s="4">
        <v>175</v>
      </c>
      <c r="B176" s="4">
        <v>2020110653</v>
      </c>
      <c r="C176" s="4" t="s">
        <v>204</v>
      </c>
      <c r="D176" s="4" t="s">
        <v>15</v>
      </c>
      <c r="E176" s="21">
        <v>80.022330097087405</v>
      </c>
      <c r="F176" s="4">
        <v>3</v>
      </c>
      <c r="G176" s="27">
        <f>E176+F176</f>
        <v>83.022330097087405</v>
      </c>
      <c r="H176">
        <v>124</v>
      </c>
      <c r="I176" s="28">
        <v>134</v>
      </c>
    </row>
    <row r="177" spans="1:9" x14ac:dyDescent="0.2">
      <c r="A177" s="4">
        <v>176</v>
      </c>
      <c r="B177" s="4">
        <v>2020110650</v>
      </c>
      <c r="C177" s="4" t="s">
        <v>205</v>
      </c>
      <c r="D177" s="4" t="s">
        <v>15</v>
      </c>
      <c r="E177" s="21">
        <v>82.980808080808103</v>
      </c>
      <c r="F177" s="4">
        <v>0</v>
      </c>
      <c r="G177" s="27">
        <f>E177+F177</f>
        <v>82.980808080808103</v>
      </c>
      <c r="H177">
        <v>131</v>
      </c>
      <c r="I177" s="28">
        <v>131</v>
      </c>
    </row>
    <row r="178" spans="1:9" x14ac:dyDescent="0.2">
      <c r="A178" s="4">
        <v>177</v>
      </c>
      <c r="B178" s="4">
        <v>2020110743</v>
      </c>
      <c r="C178" s="4" t="s">
        <v>206</v>
      </c>
      <c r="D178" s="4" t="s">
        <v>49</v>
      </c>
      <c r="E178" s="21">
        <v>81.460606060606096</v>
      </c>
      <c r="F178" s="4">
        <v>1.47</v>
      </c>
      <c r="G178" s="27">
        <f>E178+F178</f>
        <v>82.930606060606095</v>
      </c>
      <c r="H178">
        <v>186</v>
      </c>
      <c r="I178" s="28">
        <v>177</v>
      </c>
    </row>
    <row r="179" spans="1:9" x14ac:dyDescent="0.2">
      <c r="A179" s="4">
        <v>178</v>
      </c>
      <c r="B179" s="4">
        <v>2020110824</v>
      </c>
      <c r="C179" s="4" t="s">
        <v>207</v>
      </c>
      <c r="D179" s="4" t="s">
        <v>34</v>
      </c>
      <c r="E179" s="21">
        <v>82.104854368931996</v>
      </c>
      <c r="F179" s="4">
        <v>0.8</v>
      </c>
      <c r="G179" s="27">
        <f>E179+F179</f>
        <v>82.904854368931993</v>
      </c>
      <c r="H179">
        <v>207</v>
      </c>
      <c r="I179" s="28">
        <v>207</v>
      </c>
    </row>
    <row r="180" spans="1:9" x14ac:dyDescent="0.2">
      <c r="A180" s="4">
        <v>179</v>
      </c>
      <c r="B180" s="4">
        <v>2020110374</v>
      </c>
      <c r="C180" s="4" t="s">
        <v>208</v>
      </c>
      <c r="D180" s="4" t="s">
        <v>13</v>
      </c>
      <c r="E180" s="21">
        <v>79.902020202020196</v>
      </c>
      <c r="F180" s="4">
        <v>3</v>
      </c>
      <c r="G180" s="27">
        <f>E180+F180</f>
        <v>82.902020202020196</v>
      </c>
      <c r="H180">
        <v>28</v>
      </c>
      <c r="I180" s="28">
        <v>29</v>
      </c>
    </row>
    <row r="181" spans="1:9" x14ac:dyDescent="0.2">
      <c r="A181" s="4">
        <v>180</v>
      </c>
      <c r="B181" s="4">
        <v>2020110505</v>
      </c>
      <c r="C181" s="4" t="s">
        <v>209</v>
      </c>
      <c r="D181" s="4" t="s">
        <v>52</v>
      </c>
      <c r="E181" s="21">
        <v>81.791919191919206</v>
      </c>
      <c r="F181" s="4">
        <v>1.1000000000000001</v>
      </c>
      <c r="G181" s="27">
        <f>E181+F181</f>
        <v>82.8919191919192</v>
      </c>
      <c r="H181">
        <v>69</v>
      </c>
      <c r="I181" s="28">
        <v>69</v>
      </c>
    </row>
    <row r="182" spans="1:9" x14ac:dyDescent="0.2">
      <c r="A182" s="4">
        <v>181</v>
      </c>
      <c r="B182" s="4">
        <v>2020110760</v>
      </c>
      <c r="C182" s="4" t="s">
        <v>210</v>
      </c>
      <c r="D182" s="4" t="s">
        <v>49</v>
      </c>
      <c r="E182" s="21">
        <v>81.197979797979798</v>
      </c>
      <c r="F182" s="4">
        <v>1.67</v>
      </c>
      <c r="G182" s="27">
        <f>E182+F182</f>
        <v>82.8679797979798</v>
      </c>
      <c r="H182">
        <v>187</v>
      </c>
      <c r="I182" s="28">
        <v>184</v>
      </c>
    </row>
    <row r="183" spans="1:9" x14ac:dyDescent="0.2">
      <c r="A183" s="4">
        <v>182</v>
      </c>
      <c r="B183" s="4">
        <v>2020110921</v>
      </c>
      <c r="C183" s="4" t="s">
        <v>211</v>
      </c>
      <c r="D183" s="4" t="s">
        <v>28</v>
      </c>
      <c r="E183" s="21">
        <v>80.301010101010107</v>
      </c>
      <c r="F183" s="4">
        <v>2.5299999999999998</v>
      </c>
      <c r="G183" s="27">
        <f>E183+F183</f>
        <v>82.831010101010108</v>
      </c>
      <c r="H183">
        <v>259</v>
      </c>
      <c r="I183" s="28">
        <v>258</v>
      </c>
    </row>
    <row r="184" spans="1:9" x14ac:dyDescent="0.2">
      <c r="A184" s="4">
        <v>183</v>
      </c>
      <c r="B184" s="4">
        <v>2020110639</v>
      </c>
      <c r="C184" s="4" t="s">
        <v>212</v>
      </c>
      <c r="D184" s="4" t="s">
        <v>15</v>
      </c>
      <c r="E184" s="21">
        <v>81.177669902912598</v>
      </c>
      <c r="F184" s="4">
        <v>1.65</v>
      </c>
      <c r="G184" s="27">
        <f>E184+F184</f>
        <v>82.827669902912604</v>
      </c>
      <c r="H184">
        <v>130</v>
      </c>
      <c r="I184" s="28">
        <v>125</v>
      </c>
    </row>
    <row r="185" spans="1:9" x14ac:dyDescent="0.2">
      <c r="A185" s="4">
        <v>184</v>
      </c>
      <c r="B185" s="4">
        <v>2020110425</v>
      </c>
      <c r="C185" s="4" t="s">
        <v>213</v>
      </c>
      <c r="D185" s="4" t="s">
        <v>93</v>
      </c>
      <c r="E185" s="21">
        <v>80.2222222222222</v>
      </c>
      <c r="F185" s="4">
        <v>2.57</v>
      </c>
      <c r="G185" s="27">
        <f>E185+F185</f>
        <v>82.792222222222193</v>
      </c>
      <c r="H185">
        <v>42</v>
      </c>
      <c r="I185" s="28">
        <v>47</v>
      </c>
    </row>
    <row r="186" spans="1:9" x14ac:dyDescent="0.2">
      <c r="A186" s="4">
        <v>185</v>
      </c>
      <c r="B186" s="4">
        <v>2020110668</v>
      </c>
      <c r="C186" s="4" t="s">
        <v>214</v>
      </c>
      <c r="D186" s="4" t="s">
        <v>58</v>
      </c>
      <c r="E186" s="21">
        <v>81.537373737373699</v>
      </c>
      <c r="F186" s="4">
        <v>1.2</v>
      </c>
      <c r="G186" s="27">
        <f>E186+F186</f>
        <v>82.737373737373701</v>
      </c>
      <c r="H186">
        <v>135</v>
      </c>
      <c r="I186" s="28">
        <v>140</v>
      </c>
    </row>
    <row r="187" spans="1:9" x14ac:dyDescent="0.2">
      <c r="A187" s="4">
        <v>186</v>
      </c>
      <c r="B187" s="4">
        <v>2020110734</v>
      </c>
      <c r="C187" s="4" t="s">
        <v>215</v>
      </c>
      <c r="D187" s="4" t="s">
        <v>36</v>
      </c>
      <c r="E187" s="21">
        <v>82.030303030303003</v>
      </c>
      <c r="F187" s="4">
        <v>0.6</v>
      </c>
      <c r="G187" s="27">
        <f>E187+F187</f>
        <v>82.630303030302997</v>
      </c>
      <c r="H187">
        <v>173</v>
      </c>
      <c r="I187" s="28">
        <v>173</v>
      </c>
    </row>
    <row r="188" spans="1:9" x14ac:dyDescent="0.2">
      <c r="A188" s="4">
        <v>187</v>
      </c>
      <c r="B188" s="4">
        <v>2020110421</v>
      </c>
      <c r="C188" s="4" t="s">
        <v>216</v>
      </c>
      <c r="D188" s="4" t="s">
        <v>93</v>
      </c>
      <c r="E188" s="21">
        <v>80.470707070707107</v>
      </c>
      <c r="F188" s="4">
        <v>2.1349999999999998</v>
      </c>
      <c r="G188" s="27">
        <f>E188+F188</f>
        <v>82.605707070707112</v>
      </c>
      <c r="H188">
        <v>52</v>
      </c>
      <c r="I188" s="28">
        <v>44</v>
      </c>
    </row>
    <row r="189" spans="1:9" x14ac:dyDescent="0.2">
      <c r="A189" s="4">
        <v>188</v>
      </c>
      <c r="B189" s="4">
        <v>2019110716</v>
      </c>
      <c r="C189" s="4" t="s">
        <v>217</v>
      </c>
      <c r="D189" s="4" t="s">
        <v>36</v>
      </c>
      <c r="E189" s="21">
        <v>82.575757575757606</v>
      </c>
      <c r="F189" s="4">
        <v>0</v>
      </c>
      <c r="G189" s="27">
        <f>E189+F189</f>
        <v>82.575757575757606</v>
      </c>
      <c r="H189">
        <v>161</v>
      </c>
      <c r="I189" s="28">
        <v>162</v>
      </c>
    </row>
    <row r="190" spans="1:9" x14ac:dyDescent="0.2">
      <c r="A190" s="4">
        <v>189</v>
      </c>
      <c r="B190" s="4">
        <v>2020110472</v>
      </c>
      <c r="C190" s="4" t="s">
        <v>218</v>
      </c>
      <c r="D190" s="4" t="s">
        <v>22</v>
      </c>
      <c r="E190" s="21">
        <v>80.411650485436894</v>
      </c>
      <c r="F190" s="4">
        <v>2</v>
      </c>
      <c r="G190" s="27">
        <f>E190+F190</f>
        <v>82.411650485436894</v>
      </c>
      <c r="H190">
        <v>57</v>
      </c>
      <c r="I190" s="28">
        <v>57</v>
      </c>
    </row>
    <row r="191" spans="1:9" x14ac:dyDescent="0.2">
      <c r="A191" s="4">
        <v>190</v>
      </c>
      <c r="B191" s="4">
        <v>2020110715</v>
      </c>
      <c r="C191" s="4" t="s">
        <v>219</v>
      </c>
      <c r="D191" s="4" t="s">
        <v>36</v>
      </c>
      <c r="E191" s="21">
        <v>82.408080808080797</v>
      </c>
      <c r="F191" s="4">
        <v>0</v>
      </c>
      <c r="G191" s="27">
        <f>E191+F191</f>
        <v>82.408080808080797</v>
      </c>
      <c r="H191">
        <v>164</v>
      </c>
      <c r="I191" s="28">
        <v>165</v>
      </c>
    </row>
    <row r="192" spans="1:9" x14ac:dyDescent="0.2">
      <c r="A192" s="4">
        <v>191</v>
      </c>
      <c r="B192" s="4">
        <v>2020110317</v>
      </c>
      <c r="C192" s="4" t="s">
        <v>220</v>
      </c>
      <c r="D192" s="4" t="s">
        <v>24</v>
      </c>
      <c r="E192" s="21">
        <v>80.728712871287101</v>
      </c>
      <c r="F192" s="4">
        <v>1.57</v>
      </c>
      <c r="G192" s="27">
        <f>E192+F192</f>
        <v>82.298712871287094</v>
      </c>
      <c r="H192">
        <v>10</v>
      </c>
      <c r="I192" s="28">
        <v>7</v>
      </c>
    </row>
    <row r="193" spans="1:9" x14ac:dyDescent="0.2">
      <c r="A193" s="4">
        <v>192</v>
      </c>
      <c r="B193" s="4">
        <v>2020110420</v>
      </c>
      <c r="C193" s="4" t="s">
        <v>221</v>
      </c>
      <c r="D193" s="4" t="s">
        <v>93</v>
      </c>
      <c r="E193" s="21">
        <v>81.694949494949498</v>
      </c>
      <c r="F193" s="4">
        <v>0.6</v>
      </c>
      <c r="G193" s="27">
        <f>E193+F193</f>
        <v>82.294949494949492</v>
      </c>
      <c r="H193">
        <v>44</v>
      </c>
      <c r="I193" s="28">
        <v>43</v>
      </c>
    </row>
    <row r="194" spans="1:9" x14ac:dyDescent="0.2">
      <c r="A194" s="4">
        <v>193</v>
      </c>
      <c r="B194" s="4">
        <v>2020110334</v>
      </c>
      <c r="C194" s="4" t="s">
        <v>222</v>
      </c>
      <c r="D194" s="4" t="s">
        <v>75</v>
      </c>
      <c r="E194" s="21">
        <v>82.256565656565698</v>
      </c>
      <c r="F194" s="4">
        <v>0</v>
      </c>
      <c r="G194" s="27">
        <f>E194+F194</f>
        <v>82.256565656565698</v>
      </c>
      <c r="H194">
        <v>13</v>
      </c>
      <c r="I194" s="28">
        <v>16</v>
      </c>
    </row>
    <row r="195" spans="1:9" x14ac:dyDescent="0.2">
      <c r="A195" s="4">
        <v>194</v>
      </c>
      <c r="B195" s="4">
        <v>2020110673</v>
      </c>
      <c r="C195" s="4" t="s">
        <v>223</v>
      </c>
      <c r="D195" s="4" t="s">
        <v>58</v>
      </c>
      <c r="E195" s="21">
        <v>80.6989247311828</v>
      </c>
      <c r="F195" s="4">
        <v>1.5349999999999999</v>
      </c>
      <c r="G195" s="27">
        <f>E195+F195</f>
        <v>82.233924731182796</v>
      </c>
      <c r="H195">
        <v>146</v>
      </c>
      <c r="I195" s="28">
        <v>143</v>
      </c>
    </row>
    <row r="196" spans="1:9" x14ac:dyDescent="0.2">
      <c r="A196" s="4">
        <v>195</v>
      </c>
      <c r="B196" s="4">
        <v>2020110787</v>
      </c>
      <c r="C196" s="4" t="s">
        <v>224</v>
      </c>
      <c r="D196" s="4" t="s">
        <v>55</v>
      </c>
      <c r="E196" s="21">
        <v>81.151515151515198</v>
      </c>
      <c r="F196" s="4">
        <v>0.96</v>
      </c>
      <c r="G196" s="27">
        <f>E196+F196</f>
        <v>82.111515151515192</v>
      </c>
      <c r="H196">
        <v>195</v>
      </c>
      <c r="I196" s="28">
        <v>195</v>
      </c>
    </row>
    <row r="197" spans="1:9" x14ac:dyDescent="0.2">
      <c r="A197" s="4">
        <v>196</v>
      </c>
      <c r="B197" s="4">
        <v>2020110486</v>
      </c>
      <c r="C197" s="4" t="s">
        <v>225</v>
      </c>
      <c r="D197" s="4" t="s">
        <v>52</v>
      </c>
      <c r="E197" s="21">
        <v>81.210101010100999</v>
      </c>
      <c r="F197" s="4">
        <v>0.9</v>
      </c>
      <c r="G197" s="27">
        <f>E197+F197</f>
        <v>82.110101010101005</v>
      </c>
      <c r="H197">
        <v>61</v>
      </c>
      <c r="I197" s="28">
        <v>61</v>
      </c>
    </row>
    <row r="198" spans="1:9" x14ac:dyDescent="0.2">
      <c r="A198" s="4">
        <v>197</v>
      </c>
      <c r="B198" s="4">
        <v>2020110905</v>
      </c>
      <c r="C198" s="4" t="s">
        <v>226</v>
      </c>
      <c r="D198" s="4" t="s">
        <v>47</v>
      </c>
      <c r="E198" s="21">
        <v>81.2</v>
      </c>
      <c r="F198" s="4">
        <v>0.9</v>
      </c>
      <c r="G198" s="27">
        <f>E198+F198</f>
        <v>82.100000000000009</v>
      </c>
      <c r="H198">
        <v>254</v>
      </c>
      <c r="I198" s="28">
        <v>253</v>
      </c>
    </row>
    <row r="199" spans="1:9" x14ac:dyDescent="0.2">
      <c r="A199" s="4">
        <v>198</v>
      </c>
      <c r="B199" s="4">
        <v>2020110705</v>
      </c>
      <c r="C199" s="4" t="s">
        <v>227</v>
      </c>
      <c r="D199" s="4" t="s">
        <v>11</v>
      </c>
      <c r="E199" s="4">
        <v>80.762</v>
      </c>
      <c r="F199" s="29">
        <v>1.3</v>
      </c>
      <c r="G199" s="30">
        <f>E199+F199</f>
        <v>82.061999999999998</v>
      </c>
      <c r="I199" s="28">
        <v>158</v>
      </c>
    </row>
    <row r="200" spans="1:9" x14ac:dyDescent="0.2">
      <c r="A200" s="4">
        <v>199</v>
      </c>
      <c r="B200" s="4">
        <v>2020110613</v>
      </c>
      <c r="C200" s="4" t="s">
        <v>228</v>
      </c>
      <c r="D200" s="4" t="s">
        <v>26</v>
      </c>
      <c r="E200" s="21">
        <v>81.657281553398093</v>
      </c>
      <c r="F200" s="4">
        <v>0.4</v>
      </c>
      <c r="G200" s="27">
        <f>E200+F200</f>
        <v>82.057281553398099</v>
      </c>
      <c r="H200">
        <v>111</v>
      </c>
      <c r="I200" s="28">
        <v>116</v>
      </c>
    </row>
    <row r="201" spans="1:9" x14ac:dyDescent="0.2">
      <c r="A201" s="4">
        <v>200</v>
      </c>
      <c r="B201" s="4">
        <v>2020110841</v>
      </c>
      <c r="C201" s="4" t="s">
        <v>229</v>
      </c>
      <c r="D201" s="4" t="s">
        <v>17</v>
      </c>
      <c r="E201" s="21">
        <v>81.575757575757606</v>
      </c>
      <c r="F201" s="4">
        <v>0.4</v>
      </c>
      <c r="G201" s="27">
        <f>E201+F201</f>
        <v>81.975757575757612</v>
      </c>
      <c r="H201">
        <v>218</v>
      </c>
      <c r="I201" s="28">
        <v>215</v>
      </c>
    </row>
    <row r="202" spans="1:9" x14ac:dyDescent="0.2">
      <c r="A202" s="4">
        <v>201</v>
      </c>
      <c r="B202" s="4">
        <v>2020110904</v>
      </c>
      <c r="C202" s="4" t="s">
        <v>230</v>
      </c>
      <c r="D202" s="4" t="s">
        <v>47</v>
      </c>
      <c r="E202" s="21">
        <v>80.145454545454498</v>
      </c>
      <c r="F202" s="4">
        <v>1.8</v>
      </c>
      <c r="G202" s="27">
        <f>E202+F202</f>
        <v>81.945454545454496</v>
      </c>
      <c r="H202">
        <v>253</v>
      </c>
      <c r="I202" s="28">
        <v>252</v>
      </c>
    </row>
    <row r="203" spans="1:9" x14ac:dyDescent="0.2">
      <c r="A203" s="4">
        <v>202</v>
      </c>
      <c r="B203" s="4">
        <v>2020110714</v>
      </c>
      <c r="C203" s="4" t="s">
        <v>231</v>
      </c>
      <c r="D203" s="4" t="s">
        <v>36</v>
      </c>
      <c r="E203" s="21">
        <v>81.322330097087402</v>
      </c>
      <c r="F203" s="4">
        <v>0.6</v>
      </c>
      <c r="G203" s="27">
        <f>E203+F203</f>
        <v>81.922330097087396</v>
      </c>
      <c r="H203">
        <v>163</v>
      </c>
      <c r="I203" s="28">
        <v>164</v>
      </c>
    </row>
    <row r="204" spans="1:9" x14ac:dyDescent="0.2">
      <c r="A204" s="4">
        <v>203</v>
      </c>
      <c r="B204" s="4">
        <v>2020110718</v>
      </c>
      <c r="C204" s="4" t="s">
        <v>232</v>
      </c>
      <c r="D204" s="4" t="s">
        <v>36</v>
      </c>
      <c r="E204" s="21">
        <v>81.291262135922295</v>
      </c>
      <c r="F204" s="4">
        <v>0.6</v>
      </c>
      <c r="G204" s="27">
        <f>E204+F204</f>
        <v>81.89126213592229</v>
      </c>
      <c r="H204">
        <v>165</v>
      </c>
      <c r="I204" s="28">
        <v>13</v>
      </c>
    </row>
    <row r="205" spans="1:9" x14ac:dyDescent="0.2">
      <c r="A205" s="4">
        <v>204</v>
      </c>
      <c r="B205" s="4">
        <v>2020110782</v>
      </c>
      <c r="C205" s="4" t="s">
        <v>233</v>
      </c>
      <c r="D205" s="4" t="s">
        <v>55</v>
      </c>
      <c r="E205" s="21">
        <v>79.761165048543702</v>
      </c>
      <c r="F205" s="4">
        <v>2.1</v>
      </c>
      <c r="G205" s="27">
        <f>E205+F205</f>
        <v>81.861165048543697</v>
      </c>
      <c r="H205">
        <v>194</v>
      </c>
      <c r="I205" s="28">
        <v>193</v>
      </c>
    </row>
    <row r="206" spans="1:9" x14ac:dyDescent="0.2">
      <c r="A206" s="4">
        <v>205</v>
      </c>
      <c r="B206" s="4">
        <v>2020110400</v>
      </c>
      <c r="C206" s="4" t="s">
        <v>234</v>
      </c>
      <c r="D206" s="4" t="s">
        <v>41</v>
      </c>
      <c r="E206" s="21">
        <v>79.814563106796101</v>
      </c>
      <c r="F206" s="4">
        <v>1.97</v>
      </c>
      <c r="G206" s="27">
        <f>E206+F206</f>
        <v>81.784563106796099</v>
      </c>
      <c r="H206">
        <v>32</v>
      </c>
      <c r="I206" s="28">
        <v>34</v>
      </c>
    </row>
    <row r="207" spans="1:9" x14ac:dyDescent="0.2">
      <c r="A207" s="4">
        <v>206</v>
      </c>
      <c r="B207" s="4">
        <v>2020110647</v>
      </c>
      <c r="C207" s="4" t="s">
        <v>235</v>
      </c>
      <c r="D207" s="4" t="s">
        <v>15</v>
      </c>
      <c r="E207" s="21">
        <v>81.3363636363636</v>
      </c>
      <c r="F207" s="4">
        <v>0.4</v>
      </c>
      <c r="G207" s="27">
        <f>E207+F207</f>
        <v>81.736363636363606</v>
      </c>
      <c r="H207">
        <v>132</v>
      </c>
      <c r="I207" s="28">
        <v>128</v>
      </c>
    </row>
    <row r="208" spans="1:9" x14ac:dyDescent="0.2">
      <c r="A208" s="4">
        <v>207</v>
      </c>
      <c r="B208" s="4">
        <v>2020110603</v>
      </c>
      <c r="C208" s="4" t="s">
        <v>236</v>
      </c>
      <c r="D208" s="4" t="s">
        <v>26</v>
      </c>
      <c r="E208" s="22">
        <v>81.051456310679598</v>
      </c>
      <c r="F208" s="4">
        <v>0.64</v>
      </c>
      <c r="G208" s="27">
        <f>E208+F208</f>
        <v>81.691456310679598</v>
      </c>
      <c r="H208">
        <v>123</v>
      </c>
      <c r="I208" s="28">
        <v>111</v>
      </c>
    </row>
    <row r="209" spans="1:9" x14ac:dyDescent="0.2">
      <c r="A209" s="4">
        <v>208</v>
      </c>
      <c r="B209" s="4">
        <v>2020110607</v>
      </c>
      <c r="C209" s="4" t="s">
        <v>237</v>
      </c>
      <c r="D209" s="4" t="s">
        <v>26</v>
      </c>
      <c r="E209" s="21">
        <v>81.277669902912606</v>
      </c>
      <c r="F209" s="4">
        <v>0.4</v>
      </c>
      <c r="G209" s="27">
        <f>E209+F209</f>
        <v>81.677669902912612</v>
      </c>
      <c r="H209">
        <v>117</v>
      </c>
      <c r="I209" s="28">
        <v>113</v>
      </c>
    </row>
    <row r="210" spans="1:9" x14ac:dyDescent="0.2">
      <c r="A210" s="4">
        <v>209</v>
      </c>
      <c r="B210" s="4">
        <v>2020110581</v>
      </c>
      <c r="C210" s="4" t="s">
        <v>238</v>
      </c>
      <c r="D210" s="4" t="s">
        <v>30</v>
      </c>
      <c r="E210" s="21">
        <v>79.812121212121198</v>
      </c>
      <c r="F210" s="4">
        <v>1.7350000000000001</v>
      </c>
      <c r="G210" s="27">
        <f>E210+F210</f>
        <v>81.547121212121198</v>
      </c>
      <c r="H210">
        <v>101</v>
      </c>
      <c r="I210" s="28">
        <v>100</v>
      </c>
    </row>
    <row r="211" spans="1:9" x14ac:dyDescent="0.2">
      <c r="A211" s="4">
        <v>210</v>
      </c>
      <c r="B211" s="4">
        <v>2020110304</v>
      </c>
      <c r="C211" s="4" t="s">
        <v>239</v>
      </c>
      <c r="D211" s="4" t="s">
        <v>24</v>
      </c>
      <c r="E211" s="21">
        <v>79.971717171717202</v>
      </c>
      <c r="F211" s="4">
        <v>1.28</v>
      </c>
      <c r="G211" s="27">
        <f>E211+F211</f>
        <v>81.251717171717203</v>
      </c>
      <c r="H211">
        <v>7</v>
      </c>
      <c r="I211" s="28">
        <v>4</v>
      </c>
    </row>
    <row r="212" spans="1:9" x14ac:dyDescent="0.2">
      <c r="A212" s="4">
        <v>211</v>
      </c>
      <c r="B212" s="4">
        <v>2020110838</v>
      </c>
      <c r="C212" s="4" t="s">
        <v>240</v>
      </c>
      <c r="D212" s="4" t="s">
        <v>17</v>
      </c>
      <c r="E212" s="21">
        <v>79.592233009708707</v>
      </c>
      <c r="F212" s="4">
        <v>1.65</v>
      </c>
      <c r="G212" s="27">
        <f>E212+F212</f>
        <v>81.242233009708713</v>
      </c>
      <c r="H212">
        <v>220</v>
      </c>
      <c r="I212" s="28">
        <v>213</v>
      </c>
    </row>
    <row r="213" spans="1:9" x14ac:dyDescent="0.2">
      <c r="A213" s="4">
        <v>212</v>
      </c>
      <c r="B213" s="4">
        <v>2020110545</v>
      </c>
      <c r="C213" s="4" t="s">
        <v>241</v>
      </c>
      <c r="D213" s="4" t="s">
        <v>32</v>
      </c>
      <c r="E213" s="21">
        <v>78.465999999999994</v>
      </c>
      <c r="F213" s="4">
        <v>2.67</v>
      </c>
      <c r="G213" s="27">
        <f>E213+F213</f>
        <v>81.135999999999996</v>
      </c>
      <c r="H213">
        <v>84</v>
      </c>
      <c r="I213" s="28">
        <v>84</v>
      </c>
    </row>
    <row r="214" spans="1:9" x14ac:dyDescent="0.2">
      <c r="A214" s="4">
        <v>213</v>
      </c>
      <c r="B214" s="4">
        <v>2020110520</v>
      </c>
      <c r="C214" s="4" t="s">
        <v>242</v>
      </c>
      <c r="D214" s="4" t="s">
        <v>9</v>
      </c>
      <c r="E214" s="21">
        <v>79.686868686868706</v>
      </c>
      <c r="F214" s="4">
        <v>1.4</v>
      </c>
      <c r="G214" s="27">
        <f>E214+F214</f>
        <v>81.086868686868712</v>
      </c>
      <c r="H214">
        <v>72</v>
      </c>
      <c r="I214" s="28">
        <v>72</v>
      </c>
    </row>
    <row r="215" spans="1:9" x14ac:dyDescent="0.2">
      <c r="A215" s="4">
        <v>214</v>
      </c>
      <c r="B215" s="4">
        <v>2020110495</v>
      </c>
      <c r="C215" s="4" t="s">
        <v>243</v>
      </c>
      <c r="D215" s="4" t="s">
        <v>52</v>
      </c>
      <c r="E215" s="21">
        <v>79.363636363636402</v>
      </c>
      <c r="F215" s="4">
        <v>1.6950000000000001</v>
      </c>
      <c r="G215" s="27">
        <f>E215+F215</f>
        <v>81.058636363636396</v>
      </c>
      <c r="H215">
        <v>64</v>
      </c>
      <c r="I215" s="28">
        <v>64</v>
      </c>
    </row>
    <row r="216" spans="1:9" x14ac:dyDescent="0.2">
      <c r="A216" s="4">
        <v>215</v>
      </c>
      <c r="B216" s="4">
        <v>2020110827</v>
      </c>
      <c r="C216" s="4" t="s">
        <v>244</v>
      </c>
      <c r="D216" s="4" t="s">
        <v>34</v>
      </c>
      <c r="E216" s="21">
        <v>78.807766990291299</v>
      </c>
      <c r="F216" s="4">
        <v>2.2000000000000002</v>
      </c>
      <c r="G216" s="27">
        <f>E216+F216</f>
        <v>81.007766990291302</v>
      </c>
      <c r="H216">
        <v>209</v>
      </c>
      <c r="I216" s="28">
        <v>209</v>
      </c>
    </row>
    <row r="217" spans="1:9" x14ac:dyDescent="0.2">
      <c r="A217" s="4">
        <v>216</v>
      </c>
      <c r="B217" s="4">
        <v>2020110573</v>
      </c>
      <c r="C217" s="4" t="s">
        <v>245</v>
      </c>
      <c r="D217" s="4" t="s">
        <v>30</v>
      </c>
      <c r="E217" s="21">
        <v>79.572815533980602</v>
      </c>
      <c r="F217" s="4">
        <v>1.3</v>
      </c>
      <c r="G217" s="27">
        <f>E217+F217</f>
        <v>80.872815533980599</v>
      </c>
      <c r="H217">
        <v>94</v>
      </c>
      <c r="I217" s="28">
        <v>93</v>
      </c>
    </row>
    <row r="218" spans="1:9" x14ac:dyDescent="0.2">
      <c r="A218" s="4">
        <v>217</v>
      </c>
      <c r="B218" s="4">
        <v>2020110799</v>
      </c>
      <c r="C218" s="4" t="s">
        <v>246</v>
      </c>
      <c r="D218" s="4" t="s">
        <v>34</v>
      </c>
      <c r="E218" s="21">
        <v>78.686868686868706</v>
      </c>
      <c r="F218" s="4">
        <v>2.1349999999999998</v>
      </c>
      <c r="G218" s="27">
        <f>E218+F218</f>
        <v>80.821868686868712</v>
      </c>
      <c r="H218">
        <v>196</v>
      </c>
      <c r="I218" s="28">
        <v>196</v>
      </c>
    </row>
    <row r="219" spans="1:9" x14ac:dyDescent="0.2">
      <c r="A219" s="4">
        <v>218</v>
      </c>
      <c r="B219" s="4">
        <v>2020110618</v>
      </c>
      <c r="C219" s="4" t="s">
        <v>247</v>
      </c>
      <c r="D219" s="4" t="s">
        <v>26</v>
      </c>
      <c r="E219" s="21">
        <v>80.383333333333297</v>
      </c>
      <c r="F219" s="4">
        <v>0.4</v>
      </c>
      <c r="G219" s="27">
        <f>E219+F219</f>
        <v>80.783333333333303</v>
      </c>
      <c r="H219">
        <v>116</v>
      </c>
      <c r="I219" s="28">
        <v>120</v>
      </c>
    </row>
    <row r="220" spans="1:9" x14ac:dyDescent="0.2">
      <c r="A220" s="4">
        <v>219</v>
      </c>
      <c r="B220" s="4">
        <v>2020110783</v>
      </c>
      <c r="C220" s="4" t="s">
        <v>248</v>
      </c>
      <c r="D220" s="4" t="s">
        <v>55</v>
      </c>
      <c r="E220" s="21">
        <v>79.060606060606105</v>
      </c>
      <c r="F220" s="4">
        <v>1.5349999999999999</v>
      </c>
      <c r="G220" s="27">
        <f>E220+F220</f>
        <v>80.595606060606102</v>
      </c>
      <c r="H220">
        <v>191</v>
      </c>
      <c r="I220" s="28">
        <v>194</v>
      </c>
    </row>
    <row r="221" spans="1:9" x14ac:dyDescent="0.2">
      <c r="A221" s="4">
        <v>220</v>
      </c>
      <c r="B221" s="4">
        <v>2020110601</v>
      </c>
      <c r="C221" s="4" t="s">
        <v>249</v>
      </c>
      <c r="D221" s="4" t="s">
        <v>26</v>
      </c>
      <c r="E221" s="21">
        <v>80.294174757281596</v>
      </c>
      <c r="F221" s="4">
        <v>0.24</v>
      </c>
      <c r="G221" s="27">
        <f>E221+F221</f>
        <v>80.53417475728159</v>
      </c>
      <c r="H221">
        <v>112</v>
      </c>
      <c r="I221" s="28">
        <v>110</v>
      </c>
    </row>
    <row r="222" spans="1:9" x14ac:dyDescent="0.2">
      <c r="A222" s="4">
        <v>221</v>
      </c>
      <c r="B222" s="4">
        <v>2020110889</v>
      </c>
      <c r="C222" s="4" t="s">
        <v>250</v>
      </c>
      <c r="D222" s="4" t="s">
        <v>47</v>
      </c>
      <c r="E222" s="21">
        <v>79.915151515151507</v>
      </c>
      <c r="F222" s="4">
        <v>0.6</v>
      </c>
      <c r="G222" s="27">
        <f>E222+F222</f>
        <v>80.515151515151501</v>
      </c>
      <c r="H222">
        <v>244</v>
      </c>
      <c r="I222" s="28">
        <v>242</v>
      </c>
    </row>
    <row r="223" spans="1:9" x14ac:dyDescent="0.2">
      <c r="A223" s="4">
        <v>222</v>
      </c>
      <c r="B223" s="4">
        <v>2020110559</v>
      </c>
      <c r="C223" s="4" t="s">
        <v>251</v>
      </c>
      <c r="D223" s="4" t="s">
        <v>32</v>
      </c>
      <c r="E223" s="21">
        <v>78.33</v>
      </c>
      <c r="F223" s="4">
        <v>2.1349999999999998</v>
      </c>
      <c r="G223" s="27">
        <f>E223+F223</f>
        <v>80.465000000000003</v>
      </c>
      <c r="H223">
        <v>90</v>
      </c>
      <c r="I223" s="28">
        <v>89</v>
      </c>
    </row>
    <row r="224" spans="1:9" x14ac:dyDescent="0.2">
      <c r="A224" s="4">
        <v>223</v>
      </c>
      <c r="B224" s="4">
        <v>2020110522</v>
      </c>
      <c r="C224" s="4" t="s">
        <v>252</v>
      </c>
      <c r="D224" s="4" t="s">
        <v>9</v>
      </c>
      <c r="E224" s="21">
        <v>77.424242424242394</v>
      </c>
      <c r="F224" s="4">
        <v>3</v>
      </c>
      <c r="G224" s="27">
        <f>E224+F224</f>
        <v>80.424242424242394</v>
      </c>
      <c r="H224">
        <v>74</v>
      </c>
      <c r="I224" s="28">
        <v>74</v>
      </c>
    </row>
    <row r="225" spans="1:9" x14ac:dyDescent="0.2">
      <c r="A225" s="4">
        <v>224</v>
      </c>
      <c r="B225" s="4">
        <v>2020110682</v>
      </c>
      <c r="C225" s="4" t="s">
        <v>253</v>
      </c>
      <c r="D225" s="4" t="s">
        <v>58</v>
      </c>
      <c r="E225" s="22">
        <v>77.679611650485398</v>
      </c>
      <c r="F225" s="4">
        <v>2.6</v>
      </c>
      <c r="G225" s="27">
        <f>E225+F225</f>
        <v>80.279611650485393</v>
      </c>
      <c r="H225">
        <v>139</v>
      </c>
      <c r="I225" s="28">
        <v>147</v>
      </c>
    </row>
    <row r="226" spans="1:9" x14ac:dyDescent="0.2">
      <c r="A226" s="4">
        <v>225</v>
      </c>
      <c r="B226" s="4">
        <v>2020110301</v>
      </c>
      <c r="C226" s="4" t="s">
        <v>254</v>
      </c>
      <c r="D226" s="4" t="s">
        <v>24</v>
      </c>
      <c r="E226" s="21">
        <v>79.817475728155301</v>
      </c>
      <c r="F226" s="4">
        <v>0.4</v>
      </c>
      <c r="G226" s="27">
        <f>E226+F226</f>
        <v>80.217475728155307</v>
      </c>
      <c r="H226">
        <v>4</v>
      </c>
      <c r="I226" s="28">
        <v>3</v>
      </c>
    </row>
    <row r="227" spans="1:9" x14ac:dyDescent="0.2">
      <c r="A227" s="4">
        <v>226</v>
      </c>
      <c r="B227" s="4">
        <v>2020110351</v>
      </c>
      <c r="C227" s="4" t="s">
        <v>255</v>
      </c>
      <c r="D227" s="4" t="s">
        <v>75</v>
      </c>
      <c r="E227" s="21">
        <v>79.010101010100996</v>
      </c>
      <c r="F227" s="4">
        <v>1.2</v>
      </c>
      <c r="G227" s="27">
        <f>E227+F227</f>
        <v>80.210101010100999</v>
      </c>
      <c r="H227">
        <v>20</v>
      </c>
      <c r="I227" s="28">
        <v>23</v>
      </c>
    </row>
    <row r="228" spans="1:9" x14ac:dyDescent="0.2">
      <c r="A228" s="4">
        <v>227</v>
      </c>
      <c r="B228" s="4">
        <v>2020110817</v>
      </c>
      <c r="C228" s="4" t="s">
        <v>256</v>
      </c>
      <c r="D228" s="4" t="s">
        <v>34</v>
      </c>
      <c r="E228" s="21">
        <v>79.227184466019395</v>
      </c>
      <c r="F228" s="4">
        <v>0.9</v>
      </c>
      <c r="G228" s="27">
        <f>E228+F228</f>
        <v>80.127184466019401</v>
      </c>
      <c r="H228">
        <v>203</v>
      </c>
      <c r="I228" s="28">
        <v>203</v>
      </c>
    </row>
    <row r="229" spans="1:9" x14ac:dyDescent="0.2">
      <c r="A229" s="4">
        <v>228</v>
      </c>
      <c r="B229" s="4">
        <v>2020110872</v>
      </c>
      <c r="C229" s="4" t="s">
        <v>257</v>
      </c>
      <c r="D229" s="4" t="s">
        <v>20</v>
      </c>
      <c r="E229" s="21">
        <v>77.565656565656596</v>
      </c>
      <c r="F229" s="4">
        <v>2.4350000000000001</v>
      </c>
      <c r="G229" s="27">
        <f>E229+F229</f>
        <v>80.000656565656598</v>
      </c>
      <c r="H229">
        <v>236</v>
      </c>
      <c r="I229" s="28">
        <v>231</v>
      </c>
    </row>
    <row r="230" spans="1:9" x14ac:dyDescent="0.2">
      <c r="A230" s="4">
        <v>229</v>
      </c>
      <c r="B230" s="4">
        <v>2020110599</v>
      </c>
      <c r="C230" s="4" t="s">
        <v>258</v>
      </c>
      <c r="D230" s="4" t="s">
        <v>26</v>
      </c>
      <c r="E230" s="21">
        <v>78.395145631068004</v>
      </c>
      <c r="F230" s="4">
        <v>1.6</v>
      </c>
      <c r="G230" s="27">
        <f>E230+F230</f>
        <v>79.995145631067999</v>
      </c>
      <c r="H230">
        <v>114</v>
      </c>
      <c r="I230" s="28">
        <v>108</v>
      </c>
    </row>
    <row r="231" spans="1:9" x14ac:dyDescent="0.2">
      <c r="A231" s="4">
        <v>230</v>
      </c>
      <c r="B231" s="4">
        <v>2020110614</v>
      </c>
      <c r="C231" s="4" t="s">
        <v>259</v>
      </c>
      <c r="D231" s="4" t="s">
        <v>26</v>
      </c>
      <c r="E231" s="21">
        <v>79.583495145631105</v>
      </c>
      <c r="F231" s="4">
        <v>0.4</v>
      </c>
      <c r="G231" s="27">
        <f>E231+F231</f>
        <v>79.98349514563111</v>
      </c>
      <c r="H231">
        <v>119</v>
      </c>
      <c r="I231" s="28">
        <v>117</v>
      </c>
    </row>
    <row r="232" spans="1:9" x14ac:dyDescent="0.2">
      <c r="A232" s="4">
        <v>231</v>
      </c>
      <c r="B232" s="4">
        <v>2020110342</v>
      </c>
      <c r="C232" s="4" t="s">
        <v>260</v>
      </c>
      <c r="D232" s="4" t="s">
        <v>75</v>
      </c>
      <c r="E232" s="21">
        <v>78.606060606060595</v>
      </c>
      <c r="F232" s="4">
        <v>1.2</v>
      </c>
      <c r="G232" s="27">
        <f>E232+F232</f>
        <v>79.806060606060598</v>
      </c>
      <c r="H232">
        <v>17</v>
      </c>
      <c r="I232" s="28">
        <v>20</v>
      </c>
    </row>
    <row r="233" spans="1:9" x14ac:dyDescent="0.2">
      <c r="A233" s="4">
        <v>232</v>
      </c>
      <c r="B233" s="4">
        <v>2020110815</v>
      </c>
      <c r="C233" s="4" t="s">
        <v>261</v>
      </c>
      <c r="D233" s="4" t="s">
        <v>34</v>
      </c>
      <c r="E233" s="21">
        <v>77.658252427184493</v>
      </c>
      <c r="F233" s="4">
        <v>1.9350000000000001</v>
      </c>
      <c r="G233" s="27">
        <f>E233+F233</f>
        <v>79.593252427184495</v>
      </c>
      <c r="H233">
        <v>202</v>
      </c>
      <c r="I233" s="28">
        <v>202</v>
      </c>
    </row>
    <row r="234" spans="1:9" x14ac:dyDescent="0.2">
      <c r="A234" s="4">
        <v>233</v>
      </c>
      <c r="B234" s="4">
        <v>2020110656</v>
      </c>
      <c r="C234" s="4" t="s">
        <v>262</v>
      </c>
      <c r="D234" s="4" t="s">
        <v>58</v>
      </c>
      <c r="E234" s="22">
        <v>78.986407766990297</v>
      </c>
      <c r="F234" s="4">
        <v>0.6</v>
      </c>
      <c r="G234" s="27">
        <f>E234+F234</f>
        <v>79.586407766990291</v>
      </c>
      <c r="H234">
        <v>144</v>
      </c>
      <c r="I234" s="28">
        <v>137</v>
      </c>
    </row>
    <row r="235" spans="1:9" x14ac:dyDescent="0.2">
      <c r="A235" s="4">
        <v>234</v>
      </c>
      <c r="B235" s="4">
        <v>2020110731</v>
      </c>
      <c r="C235" s="4" t="s">
        <v>263</v>
      </c>
      <c r="D235" s="4" t="s">
        <v>36</v>
      </c>
      <c r="E235" s="21">
        <v>79.525252525252498</v>
      </c>
      <c r="F235" s="4">
        <v>0</v>
      </c>
      <c r="G235" s="27">
        <f>E235+F235</f>
        <v>79.525252525252498</v>
      </c>
      <c r="H235">
        <v>172</v>
      </c>
      <c r="I235" s="28">
        <v>172</v>
      </c>
    </row>
    <row r="236" spans="1:9" x14ac:dyDescent="0.2">
      <c r="A236" s="4">
        <v>235</v>
      </c>
      <c r="B236" s="4">
        <v>2020110859</v>
      </c>
      <c r="C236" s="4" t="s">
        <v>264</v>
      </c>
      <c r="D236" s="4" t="s">
        <v>20</v>
      </c>
      <c r="E236" s="21">
        <v>78.121212121212096</v>
      </c>
      <c r="F236" s="4">
        <v>1.3</v>
      </c>
      <c r="G236" s="27">
        <f>E236+F236</f>
        <v>79.421212121212093</v>
      </c>
      <c r="H236">
        <v>238</v>
      </c>
      <c r="I236" s="28">
        <v>223</v>
      </c>
    </row>
    <row r="237" spans="1:9" x14ac:dyDescent="0.2">
      <c r="A237" s="4">
        <v>236</v>
      </c>
      <c r="B237" s="4">
        <v>2020110869</v>
      </c>
      <c r="C237" s="4" t="s">
        <v>265</v>
      </c>
      <c r="D237" s="4" t="s">
        <v>20</v>
      </c>
      <c r="E237" s="21">
        <v>77.616822429906506</v>
      </c>
      <c r="F237" s="4">
        <v>1.67</v>
      </c>
      <c r="G237" s="27">
        <f>E237+F237</f>
        <v>79.286822429906508</v>
      </c>
      <c r="H237">
        <v>240</v>
      </c>
      <c r="I237" s="28">
        <v>229</v>
      </c>
    </row>
    <row r="238" spans="1:9" x14ac:dyDescent="0.2">
      <c r="A238" s="4">
        <v>237</v>
      </c>
      <c r="B238" s="4">
        <v>2020110874</v>
      </c>
      <c r="C238" s="4" t="s">
        <v>266</v>
      </c>
      <c r="D238" s="4" t="s">
        <v>20</v>
      </c>
      <c r="E238" s="21">
        <v>79.090909090909093</v>
      </c>
      <c r="F238" s="4">
        <v>0</v>
      </c>
      <c r="G238" s="27">
        <f>E238+F238</f>
        <v>79.090909090909093</v>
      </c>
      <c r="H238">
        <v>229</v>
      </c>
      <c r="I238" s="28">
        <v>232</v>
      </c>
    </row>
    <row r="239" spans="1:9" x14ac:dyDescent="0.2">
      <c r="A239" s="4">
        <v>238</v>
      </c>
      <c r="B239" s="4">
        <v>2020110331</v>
      </c>
      <c r="C239" s="4" t="s">
        <v>267</v>
      </c>
      <c r="D239" s="4" t="s">
        <v>75</v>
      </c>
      <c r="E239" s="21">
        <v>79.070707070707101</v>
      </c>
      <c r="F239" s="4">
        <v>0</v>
      </c>
      <c r="G239" s="27">
        <f>E239+F239</f>
        <v>79.070707070707101</v>
      </c>
      <c r="H239">
        <v>12</v>
      </c>
      <c r="I239" s="28">
        <v>15</v>
      </c>
    </row>
    <row r="240" spans="1:9" x14ac:dyDescent="0.2">
      <c r="A240" s="4">
        <v>239</v>
      </c>
      <c r="B240" s="4">
        <v>2020116334</v>
      </c>
      <c r="C240" s="4" t="s">
        <v>268</v>
      </c>
      <c r="D240" s="4" t="s">
        <v>32</v>
      </c>
      <c r="E240" s="21">
        <v>78.394000000000005</v>
      </c>
      <c r="F240" s="4">
        <v>0.5</v>
      </c>
      <c r="G240" s="27">
        <f>E240+F240</f>
        <v>78.894000000000005</v>
      </c>
      <c r="H240">
        <v>91</v>
      </c>
      <c r="I240" s="28">
        <v>90</v>
      </c>
    </row>
    <row r="241" spans="1:9" x14ac:dyDescent="0.2">
      <c r="A241" s="4">
        <v>240</v>
      </c>
      <c r="B241" s="4">
        <v>2020110588</v>
      </c>
      <c r="C241" s="4" t="s">
        <v>269</v>
      </c>
      <c r="D241" s="4" t="s">
        <v>30</v>
      </c>
      <c r="E241" s="21">
        <v>78.817475728155301</v>
      </c>
      <c r="F241" s="4">
        <v>0</v>
      </c>
      <c r="G241" s="27">
        <f>E241+F241</f>
        <v>78.817475728155301</v>
      </c>
      <c r="H241">
        <v>106</v>
      </c>
      <c r="I241" s="28">
        <v>105</v>
      </c>
    </row>
    <row r="242" spans="1:9" x14ac:dyDescent="0.2">
      <c r="A242" s="4">
        <v>241</v>
      </c>
      <c r="B242" s="4">
        <v>2020110843</v>
      </c>
      <c r="C242" s="4" t="s">
        <v>270</v>
      </c>
      <c r="D242" s="4" t="s">
        <v>17</v>
      </c>
      <c r="E242" s="21">
        <v>77.616161616161605</v>
      </c>
      <c r="F242" s="4">
        <v>1.2</v>
      </c>
      <c r="G242" s="27">
        <f>E242+F242</f>
        <v>78.816161616161608</v>
      </c>
      <c r="H242">
        <v>219</v>
      </c>
      <c r="I242" s="28">
        <v>216</v>
      </c>
    </row>
    <row r="243" spans="1:9" x14ac:dyDescent="0.2">
      <c r="A243" s="4">
        <v>242</v>
      </c>
      <c r="B243" s="4">
        <v>2020110708</v>
      </c>
      <c r="C243" s="4" t="s">
        <v>271</v>
      </c>
      <c r="D243" s="4" t="s">
        <v>11</v>
      </c>
      <c r="E243" s="21">
        <v>78.716504854368907</v>
      </c>
      <c r="F243" s="4">
        <v>0</v>
      </c>
      <c r="G243" s="27">
        <f>E243+F243</f>
        <v>78.716504854368907</v>
      </c>
      <c r="H243">
        <v>151</v>
      </c>
      <c r="I243" s="28">
        <v>160</v>
      </c>
    </row>
    <row r="244" spans="1:9" x14ac:dyDescent="0.2">
      <c r="A244" s="4">
        <v>243</v>
      </c>
      <c r="B244" s="4">
        <v>2020110687</v>
      </c>
      <c r="C244" s="4" t="s">
        <v>272</v>
      </c>
      <c r="D244" s="4" t="s">
        <v>11</v>
      </c>
      <c r="E244" s="21">
        <v>77.812121212121198</v>
      </c>
      <c r="F244" s="4">
        <v>0.6</v>
      </c>
      <c r="G244" s="27">
        <f>E244+F244</f>
        <v>78.412121212121193</v>
      </c>
      <c r="H244">
        <v>155</v>
      </c>
      <c r="I244" s="28">
        <v>149</v>
      </c>
    </row>
    <row r="245" spans="1:9" x14ac:dyDescent="0.2">
      <c r="A245" s="4">
        <v>244</v>
      </c>
      <c r="B245" s="4">
        <v>2020110903</v>
      </c>
      <c r="C245" s="4" t="s">
        <v>273</v>
      </c>
      <c r="D245" s="4" t="s">
        <v>47</v>
      </c>
      <c r="E245" s="21">
        <v>78.209708737864105</v>
      </c>
      <c r="F245" s="4">
        <v>0</v>
      </c>
      <c r="G245" s="27">
        <f>E245+F245</f>
        <v>78.209708737864105</v>
      </c>
      <c r="H245">
        <v>242</v>
      </c>
      <c r="I245" s="28">
        <v>251</v>
      </c>
    </row>
    <row r="246" spans="1:9" x14ac:dyDescent="0.2">
      <c r="A246" s="4">
        <v>245</v>
      </c>
      <c r="B246" s="4">
        <v>2020110822</v>
      </c>
      <c r="C246" s="4" t="s">
        <v>274</v>
      </c>
      <c r="D246" s="4" t="s">
        <v>34</v>
      </c>
      <c r="E246" s="21">
        <v>78.157281553398093</v>
      </c>
      <c r="F246" s="4">
        <v>0</v>
      </c>
      <c r="G246" s="27">
        <f>E246+F246</f>
        <v>78.157281553398093</v>
      </c>
      <c r="H246">
        <v>205</v>
      </c>
      <c r="I246" s="28">
        <v>205</v>
      </c>
    </row>
    <row r="247" spans="1:9" x14ac:dyDescent="0.2">
      <c r="A247" s="4">
        <v>246</v>
      </c>
      <c r="B247" s="4">
        <v>2020110652</v>
      </c>
      <c r="C247" s="4" t="s">
        <v>275</v>
      </c>
      <c r="D247" s="4" t="s">
        <v>15</v>
      </c>
      <c r="E247" s="21">
        <v>77.546000000000006</v>
      </c>
      <c r="F247" s="4">
        <v>0.4</v>
      </c>
      <c r="G247" s="27">
        <f>E247+F247</f>
        <v>77.946000000000012</v>
      </c>
      <c r="I247" s="28">
        <v>133</v>
      </c>
    </row>
    <row r="248" spans="1:9" x14ac:dyDescent="0.2">
      <c r="A248" s="4">
        <v>247</v>
      </c>
      <c r="B248" s="4">
        <v>2020110649</v>
      </c>
      <c r="C248" s="4" t="s">
        <v>276</v>
      </c>
      <c r="D248" s="4" t="s">
        <v>15</v>
      </c>
      <c r="E248" s="21">
        <v>77.485858585858594</v>
      </c>
      <c r="F248" s="4">
        <v>0.4</v>
      </c>
      <c r="G248" s="27">
        <f>E248+F248</f>
        <v>77.8858585858586</v>
      </c>
      <c r="H248">
        <v>133</v>
      </c>
      <c r="I248" s="28">
        <v>130</v>
      </c>
    </row>
    <row r="249" spans="1:9" x14ac:dyDescent="0.2">
      <c r="A249" s="4">
        <v>248</v>
      </c>
      <c r="B249" s="4">
        <v>2020110592</v>
      </c>
      <c r="C249" s="4" t="s">
        <v>277</v>
      </c>
      <c r="D249" s="4" t="s">
        <v>30</v>
      </c>
      <c r="E249" s="21">
        <v>76.636363636363598</v>
      </c>
      <c r="F249" s="4">
        <v>1.2</v>
      </c>
      <c r="G249" s="27">
        <f>E249+F249</f>
        <v>77.8363636363636</v>
      </c>
      <c r="H249">
        <v>108</v>
      </c>
      <c r="I249" s="28">
        <v>106</v>
      </c>
    </row>
    <row r="250" spans="1:9" x14ac:dyDescent="0.2">
      <c r="A250" s="4">
        <v>249</v>
      </c>
      <c r="B250" s="4">
        <v>2020110825</v>
      </c>
      <c r="C250" s="4" t="s">
        <v>278</v>
      </c>
      <c r="D250" s="4" t="s">
        <v>34</v>
      </c>
      <c r="E250" s="21">
        <v>74.694949494949498</v>
      </c>
      <c r="F250" s="4">
        <v>3</v>
      </c>
      <c r="G250" s="27">
        <f>E250+F250</f>
        <v>77.694949494949498</v>
      </c>
      <c r="H250">
        <v>208</v>
      </c>
      <c r="I250" s="28">
        <v>208</v>
      </c>
    </row>
    <row r="251" spans="1:9" x14ac:dyDescent="0.2">
      <c r="A251" s="4">
        <v>250</v>
      </c>
      <c r="B251" s="4">
        <v>2020110612</v>
      </c>
      <c r="C251" s="4" t="s">
        <v>279</v>
      </c>
      <c r="D251" s="4" t="s">
        <v>26</v>
      </c>
      <c r="E251" s="22">
        <v>75.354368932038795</v>
      </c>
      <c r="F251" s="4">
        <v>1.675</v>
      </c>
      <c r="G251" s="27">
        <f>E251+F251</f>
        <v>77.029368932038793</v>
      </c>
      <c r="H251">
        <v>121</v>
      </c>
      <c r="I251" s="28">
        <v>115</v>
      </c>
    </row>
    <row r="252" spans="1:9" x14ac:dyDescent="0.2">
      <c r="A252" s="4">
        <v>251</v>
      </c>
      <c r="B252" s="4">
        <v>2020110572</v>
      </c>
      <c r="C252" s="4" t="s">
        <v>280</v>
      </c>
      <c r="D252" s="4" t="s">
        <v>30</v>
      </c>
      <c r="E252" s="21">
        <v>76.017475728155304</v>
      </c>
      <c r="F252" s="4">
        <v>1</v>
      </c>
      <c r="G252" s="27">
        <f>E252+F252</f>
        <v>77.017475728155304</v>
      </c>
      <c r="H252">
        <v>93</v>
      </c>
      <c r="I252" s="28">
        <v>92</v>
      </c>
    </row>
    <row r="253" spans="1:9" x14ac:dyDescent="0.2">
      <c r="A253" s="4">
        <v>252</v>
      </c>
      <c r="B253" s="4">
        <v>2020110428</v>
      </c>
      <c r="C253" s="4" t="s">
        <v>281</v>
      </c>
      <c r="D253" s="4" t="s">
        <v>93</v>
      </c>
      <c r="E253" s="21">
        <v>75.646464646464693</v>
      </c>
      <c r="F253" s="4">
        <v>1.37</v>
      </c>
      <c r="G253" s="27">
        <f>E253+F253</f>
        <v>77.016464646464698</v>
      </c>
      <c r="H253">
        <v>49</v>
      </c>
      <c r="I253" s="28">
        <v>49</v>
      </c>
    </row>
    <row r="254" spans="1:9" x14ac:dyDescent="0.2">
      <c r="A254" s="4">
        <v>253</v>
      </c>
      <c r="B254" s="4">
        <v>2020110524</v>
      </c>
      <c r="C254" s="4" t="s">
        <v>282</v>
      </c>
      <c r="D254" s="4" t="s">
        <v>9</v>
      </c>
      <c r="E254" s="21">
        <v>75.229126213592195</v>
      </c>
      <c r="F254" s="4">
        <v>1.595</v>
      </c>
      <c r="G254" s="27">
        <f>E254+F254</f>
        <v>76.824126213592194</v>
      </c>
      <c r="H254">
        <v>75</v>
      </c>
      <c r="I254" s="28">
        <v>75</v>
      </c>
    </row>
    <row r="255" spans="1:9" x14ac:dyDescent="0.2">
      <c r="A255" s="4">
        <v>254</v>
      </c>
      <c r="B255" s="4">
        <v>2020110764</v>
      </c>
      <c r="C255" s="4" t="s">
        <v>283</v>
      </c>
      <c r="D255" s="4" t="s">
        <v>49</v>
      </c>
      <c r="E255" s="21">
        <v>74.624242424242397</v>
      </c>
      <c r="F255" s="4">
        <v>2.1349999999999998</v>
      </c>
      <c r="G255" s="27">
        <f>E255+F255</f>
        <v>76.759242424242402</v>
      </c>
      <c r="H255">
        <v>189</v>
      </c>
      <c r="I255" s="28">
        <v>186</v>
      </c>
    </row>
    <row r="256" spans="1:9" x14ac:dyDescent="0.2">
      <c r="A256" s="4">
        <v>255</v>
      </c>
      <c r="B256" s="4">
        <v>2020110651</v>
      </c>
      <c r="C256" s="4" t="s">
        <v>284</v>
      </c>
      <c r="D256" s="4" t="s">
        <v>15</v>
      </c>
      <c r="E256" s="4">
        <v>76.710101010100999</v>
      </c>
      <c r="F256" s="4">
        <v>0</v>
      </c>
      <c r="G256" s="27">
        <f>E256+F256</f>
        <v>76.710101010100999</v>
      </c>
      <c r="H256">
        <v>134</v>
      </c>
      <c r="I256" s="28">
        <v>132</v>
      </c>
    </row>
    <row r="257" spans="1:9" x14ac:dyDescent="0.2">
      <c r="A257" s="4">
        <v>256</v>
      </c>
      <c r="B257" s="4">
        <v>2020110860</v>
      </c>
      <c r="C257" s="4" t="s">
        <v>285</v>
      </c>
      <c r="D257" s="4" t="s">
        <v>20</v>
      </c>
      <c r="E257" s="4">
        <v>75.393939393939405</v>
      </c>
      <c r="F257" s="4">
        <v>1.1000000000000001</v>
      </c>
      <c r="G257" s="27">
        <f>E257+F257</f>
        <v>76.493939393939399</v>
      </c>
      <c r="H257">
        <v>232</v>
      </c>
      <c r="I257" s="28">
        <v>224</v>
      </c>
    </row>
    <row r="258" spans="1:9" x14ac:dyDescent="0.2">
      <c r="A258" s="4">
        <v>257</v>
      </c>
      <c r="B258" s="4">
        <v>2020110360</v>
      </c>
      <c r="C258" s="4" t="s">
        <v>286</v>
      </c>
      <c r="D258" s="4" t="s">
        <v>13</v>
      </c>
      <c r="E258" s="4">
        <v>74.870999999999995</v>
      </c>
      <c r="F258" s="4">
        <v>1.2</v>
      </c>
      <c r="G258" s="27">
        <f>E258+F258</f>
        <v>76.070999999999998</v>
      </c>
      <c r="H258">
        <v>24</v>
      </c>
      <c r="I258" s="28">
        <v>25</v>
      </c>
    </row>
    <row r="259" spans="1:9" x14ac:dyDescent="0.2">
      <c r="A259" s="4">
        <v>258</v>
      </c>
      <c r="B259" s="4">
        <v>2020110337</v>
      </c>
      <c r="C259" s="4" t="s">
        <v>287</v>
      </c>
      <c r="D259" s="4" t="s">
        <v>75</v>
      </c>
      <c r="E259" s="4">
        <v>74.761616161616203</v>
      </c>
      <c r="F259" s="4">
        <v>0.77</v>
      </c>
      <c r="G259" s="27">
        <f>E259+F259</f>
        <v>75.531616161616199</v>
      </c>
      <c r="H259">
        <v>14</v>
      </c>
      <c r="I259" s="28">
        <v>17</v>
      </c>
    </row>
    <row r="260" spans="1:9" x14ac:dyDescent="0.2">
      <c r="A260" s="4">
        <v>259</v>
      </c>
      <c r="B260" s="4">
        <v>2020110858</v>
      </c>
      <c r="C260" s="4" t="s">
        <v>288</v>
      </c>
      <c r="D260" s="4" t="s">
        <v>20</v>
      </c>
      <c r="E260" s="4">
        <v>75.402020202020196</v>
      </c>
      <c r="F260" s="4">
        <v>0</v>
      </c>
      <c r="G260" s="27">
        <f>E260+F260</f>
        <v>75.402020202020196</v>
      </c>
      <c r="H260">
        <v>231</v>
      </c>
      <c r="I260" s="28">
        <v>221</v>
      </c>
    </row>
    <row r="261" spans="1:9" x14ac:dyDescent="0.2">
      <c r="A261" s="4">
        <v>260</v>
      </c>
      <c r="B261" s="4">
        <v>2020110893</v>
      </c>
      <c r="C261" s="4" t="s">
        <v>289</v>
      </c>
      <c r="D261" s="4" t="s">
        <v>47</v>
      </c>
      <c r="E261" s="4">
        <v>74.438095238095201</v>
      </c>
      <c r="F261" s="4">
        <v>0.7</v>
      </c>
      <c r="G261" s="27">
        <f>E261+F261</f>
        <v>75.138095238095204</v>
      </c>
      <c r="H261">
        <v>247</v>
      </c>
      <c r="I261" s="28">
        <v>245</v>
      </c>
    </row>
    <row r="262" spans="1:9" x14ac:dyDescent="0.2">
      <c r="A262" s="4">
        <v>261</v>
      </c>
      <c r="B262" s="4">
        <v>2020110912</v>
      </c>
      <c r="C262" s="4" t="s">
        <v>290</v>
      </c>
      <c r="D262" s="4" t="s">
        <v>47</v>
      </c>
      <c r="E262" s="4">
        <v>73.667961165048496</v>
      </c>
      <c r="F262" s="4">
        <v>0.9</v>
      </c>
      <c r="G262" s="27">
        <f>E262+F262</f>
        <v>74.567961165048501</v>
      </c>
      <c r="H262">
        <v>258</v>
      </c>
      <c r="I262" s="28">
        <v>257</v>
      </c>
    </row>
    <row r="263" spans="1:9" x14ac:dyDescent="0.2">
      <c r="A263" s="4">
        <v>262</v>
      </c>
      <c r="B263" s="4">
        <v>2020110865</v>
      </c>
      <c r="C263" s="21" t="s">
        <v>291</v>
      </c>
      <c r="D263" s="4" t="s">
        <v>20</v>
      </c>
      <c r="E263" s="4">
        <v>73.739999999999995</v>
      </c>
      <c r="F263" s="21">
        <v>0.5</v>
      </c>
      <c r="G263" s="4">
        <f>E263+F263</f>
        <v>74.239999999999995</v>
      </c>
    </row>
    <row r="264" spans="1:9" x14ac:dyDescent="0.2">
      <c r="A264" s="4">
        <v>263</v>
      </c>
      <c r="B264" s="4">
        <v>2020110584</v>
      </c>
      <c r="C264" s="4" t="s">
        <v>292</v>
      </c>
      <c r="D264" s="4" t="s">
        <v>30</v>
      </c>
      <c r="E264" s="4">
        <v>73.925252525252503</v>
      </c>
      <c r="F264" s="4">
        <v>0</v>
      </c>
      <c r="G264" s="27">
        <f>E264+F264</f>
        <v>73.925252525252503</v>
      </c>
      <c r="H264">
        <v>103</v>
      </c>
      <c r="I264" s="28">
        <v>102</v>
      </c>
    </row>
    <row r="265" spans="1:9" x14ac:dyDescent="0.2">
      <c r="A265" s="4">
        <v>264</v>
      </c>
      <c r="B265" s="4">
        <v>2020110910</v>
      </c>
      <c r="C265" s="4" t="s">
        <v>293</v>
      </c>
      <c r="D265" s="4" t="s">
        <v>47</v>
      </c>
      <c r="E265" s="4">
        <v>73.236363636363606</v>
      </c>
      <c r="F265" s="4">
        <v>0.6</v>
      </c>
      <c r="G265" s="27">
        <f>E265+F265</f>
        <v>73.8363636363636</v>
      </c>
      <c r="H265">
        <v>257</v>
      </c>
      <c r="I265" s="28">
        <v>256</v>
      </c>
    </row>
    <row r="266" spans="1:9" x14ac:dyDescent="0.2">
      <c r="A266" s="4">
        <v>265</v>
      </c>
      <c r="B266" s="4">
        <v>2020110870</v>
      </c>
      <c r="C266" s="4" t="s">
        <v>294</v>
      </c>
      <c r="D266" s="4" t="s">
        <v>20</v>
      </c>
      <c r="E266" s="4">
        <v>72.606060606060595</v>
      </c>
      <c r="F266" s="4">
        <v>0.4</v>
      </c>
      <c r="G266" s="27">
        <f>E266+F266</f>
        <v>73.006060606060601</v>
      </c>
      <c r="H266">
        <v>239</v>
      </c>
      <c r="I266" s="28">
        <v>230</v>
      </c>
    </row>
    <row r="267" spans="1:9" x14ac:dyDescent="0.2">
      <c r="A267" s="4">
        <v>266</v>
      </c>
      <c r="B267" s="4">
        <v>2020110503</v>
      </c>
      <c r="C267" s="4" t="s">
        <v>295</v>
      </c>
      <c r="D267" s="4" t="s">
        <v>52</v>
      </c>
      <c r="E267" s="4">
        <v>71.534999999999997</v>
      </c>
      <c r="F267" s="4">
        <v>1.4350000000000001</v>
      </c>
      <c r="G267" s="27">
        <f>E267+F267</f>
        <v>72.97</v>
      </c>
      <c r="H267">
        <v>67</v>
      </c>
      <c r="I267" s="28">
        <v>67</v>
      </c>
    </row>
    <row r="268" spans="1:9" x14ac:dyDescent="0.2">
      <c r="A268" s="4">
        <v>267</v>
      </c>
      <c r="B268" s="4">
        <v>2020110937</v>
      </c>
      <c r="C268" s="4" t="s">
        <v>296</v>
      </c>
      <c r="D268" s="4" t="s">
        <v>28</v>
      </c>
      <c r="E268" s="4">
        <v>71.223300970873794</v>
      </c>
      <c r="F268" s="4">
        <v>1.5349999999999999</v>
      </c>
      <c r="G268" s="27">
        <f>E268+F268</f>
        <v>72.75830097087379</v>
      </c>
      <c r="H268">
        <v>267</v>
      </c>
      <c r="I268" s="28">
        <v>266</v>
      </c>
    </row>
    <row r="269" spans="1:9" x14ac:dyDescent="0.2">
      <c r="A269" s="4">
        <v>268</v>
      </c>
      <c r="B269" s="4">
        <v>2020110886</v>
      </c>
      <c r="C269" s="4" t="s">
        <v>297</v>
      </c>
      <c r="D269" s="4" t="s">
        <v>47</v>
      </c>
      <c r="E269" s="4">
        <v>71.743434343434302</v>
      </c>
      <c r="F269" s="4">
        <v>0.77</v>
      </c>
      <c r="G269" s="27">
        <f>E269+F269</f>
        <v>72.513434343434298</v>
      </c>
      <c r="H269">
        <v>241</v>
      </c>
      <c r="I269" s="28">
        <v>240</v>
      </c>
    </row>
    <row r="270" spans="1:9" x14ac:dyDescent="0.2">
      <c r="A270" s="4">
        <v>269</v>
      </c>
      <c r="B270" s="4">
        <v>2020110700</v>
      </c>
      <c r="C270" s="4" t="s">
        <v>298</v>
      </c>
      <c r="D270" s="4" t="s">
        <v>11</v>
      </c>
      <c r="E270" s="4">
        <v>72.371717171717194</v>
      </c>
      <c r="F270" s="4">
        <v>0</v>
      </c>
      <c r="G270" s="27">
        <f>E270+F270</f>
        <v>72.371717171717194</v>
      </c>
      <c r="H270">
        <v>153</v>
      </c>
      <c r="I270" s="28">
        <v>156</v>
      </c>
    </row>
    <row r="271" spans="1:9" x14ac:dyDescent="0.2">
      <c r="A271" s="4">
        <v>270</v>
      </c>
      <c r="B271" s="4">
        <v>2020110481</v>
      </c>
      <c r="C271" s="4" t="s">
        <v>299</v>
      </c>
      <c r="D271" s="4" t="s">
        <v>52</v>
      </c>
      <c r="E271" s="4">
        <v>70.909000000000006</v>
      </c>
      <c r="F271" s="4">
        <v>1.27</v>
      </c>
      <c r="G271" s="27">
        <f>E271+F271</f>
        <v>72.179000000000002</v>
      </c>
      <c r="H271">
        <v>60</v>
      </c>
      <c r="I271" s="28">
        <v>58</v>
      </c>
    </row>
    <row r="272" spans="1:9" x14ac:dyDescent="0.2">
      <c r="A272" s="4">
        <v>271</v>
      </c>
      <c r="B272" s="4">
        <v>2020110688</v>
      </c>
      <c r="C272" s="4" t="s">
        <v>300</v>
      </c>
      <c r="D272" s="4" t="s">
        <v>11</v>
      </c>
      <c r="E272" s="4">
        <v>71.454545454545496</v>
      </c>
      <c r="F272" s="29">
        <v>0</v>
      </c>
      <c r="G272" s="30">
        <f>E272+F272</f>
        <v>71.454545454545496</v>
      </c>
      <c r="H272">
        <v>154</v>
      </c>
      <c r="I272" s="28">
        <v>151</v>
      </c>
    </row>
    <row r="273" spans="1:9" x14ac:dyDescent="0.2">
      <c r="A273" s="4">
        <v>272</v>
      </c>
      <c r="B273" s="4">
        <v>2020110583</v>
      </c>
      <c r="C273" s="4" t="s">
        <v>301</v>
      </c>
      <c r="D273" s="4" t="s">
        <v>30</v>
      </c>
      <c r="E273" s="4">
        <v>67.870999999999995</v>
      </c>
      <c r="F273" s="29">
        <v>0</v>
      </c>
      <c r="G273" s="30">
        <f>E273+F273</f>
        <v>67.870999999999995</v>
      </c>
      <c r="H273">
        <v>102</v>
      </c>
      <c r="I273" s="28">
        <v>101</v>
      </c>
    </row>
    <row r="274" spans="1:9" x14ac:dyDescent="0.2">
      <c r="A274" s="4">
        <v>273</v>
      </c>
      <c r="B274" s="4">
        <v>2020110578</v>
      </c>
      <c r="C274" s="4" t="s">
        <v>302</v>
      </c>
      <c r="D274" s="4" t="s">
        <v>30</v>
      </c>
      <c r="E274" s="4">
        <v>64.846000000000004</v>
      </c>
      <c r="F274" s="29">
        <v>0</v>
      </c>
      <c r="G274" s="30">
        <f>E274+F274</f>
        <v>64.846000000000004</v>
      </c>
      <c r="H274">
        <v>98</v>
      </c>
      <c r="I274" s="28">
        <v>97</v>
      </c>
    </row>
  </sheetData>
  <autoFilter ref="B1:G274" xr:uid="{00000000-0009-0000-0000-000000000000}"/>
  <sortState xmlns:xlrd2="http://schemas.microsoft.com/office/spreadsheetml/2017/richdata2" ref="A2:I274">
    <sortCondition descending="1" ref="G1:G274"/>
  </sortState>
  <phoneticPr fontId="14" type="noConversion"/>
  <dataValidations count="1">
    <dataValidation type="list" allowBlank="1" showInputMessage="1" showErrorMessage="1" sqref="D273" xr:uid="{00000000-0002-0000-0000-000000000000}">
      <formula1>#REF!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Z357"/>
  <sheetViews>
    <sheetView topLeftCell="A345" workbookViewId="0">
      <selection activeCell="F7" sqref="F7"/>
    </sheetView>
  </sheetViews>
  <sheetFormatPr defaultColWidth="8.875" defaultRowHeight="14.25" x14ac:dyDescent="0.2"/>
  <cols>
    <col min="1" max="1" width="8.875" style="19"/>
    <col min="2" max="2" width="14.5" style="19" customWidth="1"/>
    <col min="3" max="3" width="8.875" style="19"/>
    <col min="4" max="4" width="14.75" style="19" customWidth="1"/>
    <col min="5" max="5" width="16.75" style="20" customWidth="1"/>
    <col min="6" max="49" width="8.875" style="19"/>
    <col min="50" max="78" width="8.875" style="19" hidden="1" customWidth="1"/>
    <col min="79" max="16384" width="8.875" style="19"/>
  </cols>
  <sheetData>
    <row r="1" spans="1:51" ht="25.5" x14ac:dyDescent="0.2">
      <c r="A1" s="60" t="s">
        <v>303</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2"/>
      <c r="AT1" s="31"/>
      <c r="AU1" s="31"/>
      <c r="AV1" s="31"/>
      <c r="AW1" s="31"/>
      <c r="AX1" s="31"/>
      <c r="AY1" s="31"/>
    </row>
    <row r="2" spans="1:51" s="11" customFormat="1" ht="13.5" x14ac:dyDescent="0.2">
      <c r="A2" s="1"/>
      <c r="B2" s="1"/>
      <c r="C2" s="1"/>
      <c r="D2" s="1"/>
      <c r="E2" s="32"/>
      <c r="F2" s="33" t="s">
        <v>304</v>
      </c>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34"/>
      <c r="AU2" s="34"/>
      <c r="AV2" s="34"/>
      <c r="AW2" s="34"/>
      <c r="AX2" s="34"/>
      <c r="AY2" s="34"/>
    </row>
    <row r="3" spans="1:51" s="11" customFormat="1" ht="25.15" customHeight="1" x14ac:dyDescent="0.2">
      <c r="A3" s="35" t="s">
        <v>0</v>
      </c>
      <c r="B3" s="35" t="s">
        <v>1</v>
      </c>
      <c r="C3" s="35" t="s">
        <v>2</v>
      </c>
      <c r="D3" s="35" t="s">
        <v>3</v>
      </c>
      <c r="E3" s="35" t="s">
        <v>4</v>
      </c>
      <c r="F3" s="24" t="s">
        <v>305</v>
      </c>
      <c r="G3" s="35" t="s">
        <v>306</v>
      </c>
      <c r="H3" s="24" t="s">
        <v>307</v>
      </c>
      <c r="I3" s="35" t="s">
        <v>306</v>
      </c>
      <c r="J3" s="24" t="s">
        <v>308</v>
      </c>
      <c r="K3" s="35" t="s">
        <v>306</v>
      </c>
      <c r="L3" s="24" t="s">
        <v>309</v>
      </c>
      <c r="M3" s="35" t="s">
        <v>306</v>
      </c>
      <c r="N3" s="24" t="s">
        <v>310</v>
      </c>
      <c r="O3" s="35" t="s">
        <v>306</v>
      </c>
      <c r="P3" s="24" t="s">
        <v>311</v>
      </c>
      <c r="Q3" s="35" t="s">
        <v>306</v>
      </c>
      <c r="R3" s="24" t="s">
        <v>312</v>
      </c>
      <c r="S3" s="35" t="s">
        <v>306</v>
      </c>
      <c r="T3" s="24" t="s">
        <v>313</v>
      </c>
      <c r="U3" s="35" t="s">
        <v>306</v>
      </c>
      <c r="V3" s="24" t="s">
        <v>314</v>
      </c>
      <c r="W3" s="35" t="s">
        <v>306</v>
      </c>
      <c r="X3" s="24" t="s">
        <v>315</v>
      </c>
      <c r="Y3" s="35" t="s">
        <v>306</v>
      </c>
      <c r="Z3" s="24" t="s">
        <v>316</v>
      </c>
      <c r="AA3" s="35" t="s">
        <v>306</v>
      </c>
      <c r="AB3" s="24" t="s">
        <v>317</v>
      </c>
      <c r="AC3" s="35" t="s">
        <v>306</v>
      </c>
      <c r="AD3" s="24" t="s">
        <v>318</v>
      </c>
      <c r="AE3" s="35" t="s">
        <v>306</v>
      </c>
      <c r="AF3" s="24" t="s">
        <v>319</v>
      </c>
      <c r="AG3" s="35" t="s">
        <v>306</v>
      </c>
      <c r="AH3" s="24" t="s">
        <v>320</v>
      </c>
      <c r="AI3" s="35" t="s">
        <v>306</v>
      </c>
      <c r="AJ3" s="24" t="s">
        <v>321</v>
      </c>
      <c r="AK3" s="35" t="s">
        <v>306</v>
      </c>
      <c r="AL3" s="24" t="s">
        <v>322</v>
      </c>
      <c r="AM3" s="35" t="s">
        <v>306</v>
      </c>
      <c r="AN3" s="24" t="s">
        <v>323</v>
      </c>
      <c r="AO3" s="35" t="s">
        <v>306</v>
      </c>
      <c r="AP3" s="24" t="s">
        <v>324</v>
      </c>
      <c r="AQ3" s="35" t="s">
        <v>306</v>
      </c>
      <c r="AR3" s="24"/>
      <c r="AS3" s="35"/>
      <c r="AT3" s="36"/>
      <c r="AU3" s="36"/>
      <c r="AV3" s="36"/>
      <c r="AW3" s="34"/>
      <c r="AX3" s="37"/>
      <c r="AY3" s="34"/>
    </row>
    <row r="4" spans="1:51" s="11" customFormat="1" ht="25.15" customHeight="1" x14ac:dyDescent="0.2">
      <c r="A4" s="24">
        <v>1</v>
      </c>
      <c r="B4" s="24">
        <v>2020110323</v>
      </c>
      <c r="C4" s="24" t="s">
        <v>136</v>
      </c>
      <c r="D4" s="24" t="s">
        <v>24</v>
      </c>
      <c r="E4" s="38">
        <f>(F4*G4+H4*I4+J4*K4+L4*M4+N4*O4+P4*Q4+R4*S4+T4*U4+V4*W4+X4*Y4+Z4*AA4+AB4*AC4+AD4*AE4+AF4*AG4+AH4*AI4+AJ4*AK4+AL4*AM4+AN4*AO4+AP4*AQ4+AR4*AS4+AT4*AU4+AV4*AW4+AX4*AY4+AZ4*BA4+BB4*BC4+BD4*BE4+BF4*BG4+BH4*BI4+BJ4*BK4+BL4*BM4+BN4*BO4+BP4*BQ4+BR4*BS4+BT4*BU4+BV4*BW4+BX4*BY4)/(G4+I4+K4+M4+O4+Q4+S4+U4+W4+Y4+AA4+AC4+AE4+AG4+AI4+AK4+AM4+AO4+AQ4+AS4+AU4+AW4+AY4+BA4+BC4+BE4+BG4+BI4+BK4+BM4+BO4+BQ4+BS4+BU4+BW4+BY4)</f>
        <v>84.668686868686876</v>
      </c>
      <c r="F4" s="24">
        <v>89</v>
      </c>
      <c r="G4" s="24">
        <v>5</v>
      </c>
      <c r="H4" s="24">
        <v>92</v>
      </c>
      <c r="I4" s="24">
        <v>5</v>
      </c>
      <c r="J4" s="24">
        <v>76</v>
      </c>
      <c r="K4" s="24">
        <v>3</v>
      </c>
      <c r="L4" s="24">
        <v>95</v>
      </c>
      <c r="M4" s="24">
        <v>4</v>
      </c>
      <c r="N4" s="35">
        <v>66</v>
      </c>
      <c r="O4" s="24">
        <v>2</v>
      </c>
      <c r="P4" s="24">
        <v>73</v>
      </c>
      <c r="Q4" s="24">
        <v>2</v>
      </c>
      <c r="R4" s="24">
        <v>86</v>
      </c>
      <c r="S4" s="24">
        <v>3</v>
      </c>
      <c r="T4" s="24">
        <v>81</v>
      </c>
      <c r="U4" s="24">
        <v>2</v>
      </c>
      <c r="V4" s="24">
        <v>77</v>
      </c>
      <c r="W4" s="24">
        <v>2</v>
      </c>
      <c r="X4" s="24">
        <v>86</v>
      </c>
      <c r="Y4" s="24">
        <v>2.5</v>
      </c>
      <c r="Z4" s="24">
        <v>82</v>
      </c>
      <c r="AA4" s="24">
        <v>3</v>
      </c>
      <c r="AB4" s="24">
        <v>88</v>
      </c>
      <c r="AC4" s="24">
        <v>1</v>
      </c>
      <c r="AD4" s="24">
        <v>88</v>
      </c>
      <c r="AE4" s="24">
        <v>3</v>
      </c>
      <c r="AF4" s="24">
        <v>78</v>
      </c>
      <c r="AG4" s="24">
        <v>2</v>
      </c>
      <c r="AH4" s="24">
        <v>86</v>
      </c>
      <c r="AI4" s="24">
        <v>2</v>
      </c>
      <c r="AJ4" s="24">
        <v>98</v>
      </c>
      <c r="AK4" s="24">
        <v>3</v>
      </c>
      <c r="AL4" s="24">
        <v>80.099999999999994</v>
      </c>
      <c r="AM4" s="24">
        <v>1</v>
      </c>
      <c r="AN4" s="24">
        <v>80</v>
      </c>
      <c r="AO4" s="24">
        <v>1</v>
      </c>
      <c r="AP4" s="24">
        <v>77</v>
      </c>
      <c r="AQ4" s="24">
        <v>3</v>
      </c>
      <c r="AR4" s="24"/>
      <c r="AS4" s="24"/>
      <c r="AT4" s="36"/>
      <c r="AU4" s="36"/>
      <c r="AV4" s="36"/>
      <c r="AW4" s="34"/>
      <c r="AX4" s="37"/>
      <c r="AY4" s="34"/>
    </row>
    <row r="5" spans="1:51" s="11" customFormat="1" ht="25.15" customHeight="1" x14ac:dyDescent="0.2">
      <c r="A5" s="35" t="s">
        <v>0</v>
      </c>
      <c r="B5" s="35" t="s">
        <v>1</v>
      </c>
      <c r="C5" s="35" t="s">
        <v>2</v>
      </c>
      <c r="D5" s="35" t="s">
        <v>3</v>
      </c>
      <c r="E5" s="35" t="s">
        <v>4</v>
      </c>
      <c r="F5" s="24" t="s">
        <v>305</v>
      </c>
      <c r="G5" s="35" t="s">
        <v>306</v>
      </c>
      <c r="H5" s="24" t="s">
        <v>307</v>
      </c>
      <c r="I5" s="35" t="s">
        <v>306</v>
      </c>
      <c r="J5" s="24" t="s">
        <v>308</v>
      </c>
      <c r="K5" s="35" t="s">
        <v>306</v>
      </c>
      <c r="L5" s="24" t="s">
        <v>309</v>
      </c>
      <c r="M5" s="35" t="s">
        <v>306</v>
      </c>
      <c r="N5" s="24" t="s">
        <v>310</v>
      </c>
      <c r="O5" s="35" t="s">
        <v>306</v>
      </c>
      <c r="P5" s="24" t="s">
        <v>311</v>
      </c>
      <c r="Q5" s="35" t="s">
        <v>306</v>
      </c>
      <c r="R5" s="24" t="s">
        <v>312</v>
      </c>
      <c r="S5" s="35" t="s">
        <v>306</v>
      </c>
      <c r="T5" s="24" t="s">
        <v>313</v>
      </c>
      <c r="U5" s="35" t="s">
        <v>306</v>
      </c>
      <c r="V5" s="24" t="s">
        <v>314</v>
      </c>
      <c r="W5" s="35" t="s">
        <v>306</v>
      </c>
      <c r="X5" s="24" t="s">
        <v>315</v>
      </c>
      <c r="Y5" s="35" t="s">
        <v>306</v>
      </c>
      <c r="Z5" s="24" t="s">
        <v>316</v>
      </c>
      <c r="AA5" s="35" t="s">
        <v>306</v>
      </c>
      <c r="AB5" s="24" t="s">
        <v>317</v>
      </c>
      <c r="AC5" s="35" t="s">
        <v>306</v>
      </c>
      <c r="AD5" s="24" t="s">
        <v>318</v>
      </c>
      <c r="AE5" s="35" t="s">
        <v>306</v>
      </c>
      <c r="AF5" s="24" t="s">
        <v>319</v>
      </c>
      <c r="AG5" s="35" t="s">
        <v>306</v>
      </c>
      <c r="AH5" s="24" t="s">
        <v>320</v>
      </c>
      <c r="AI5" s="35" t="s">
        <v>306</v>
      </c>
      <c r="AJ5" s="24" t="s">
        <v>321</v>
      </c>
      <c r="AK5" s="35" t="s">
        <v>306</v>
      </c>
      <c r="AL5" s="24" t="s">
        <v>322</v>
      </c>
      <c r="AM5" s="35" t="s">
        <v>306</v>
      </c>
      <c r="AN5" s="24" t="s">
        <v>323</v>
      </c>
      <c r="AO5" s="35" t="s">
        <v>306</v>
      </c>
      <c r="AP5" s="24" t="s">
        <v>324</v>
      </c>
      <c r="AQ5" s="35" t="s">
        <v>306</v>
      </c>
      <c r="AR5" s="24"/>
      <c r="AS5" s="24"/>
      <c r="AT5" s="36"/>
      <c r="AU5" s="36"/>
      <c r="AV5" s="36"/>
      <c r="AW5" s="34"/>
      <c r="AX5" s="37"/>
      <c r="AY5" s="34"/>
    </row>
    <row r="6" spans="1:51" s="11" customFormat="1" ht="25.15" customHeight="1" x14ac:dyDescent="0.2">
      <c r="A6" s="35">
        <v>2</v>
      </c>
      <c r="B6" s="35">
        <v>2020110320</v>
      </c>
      <c r="C6" s="35" t="s">
        <v>43</v>
      </c>
      <c r="D6" s="35" t="s">
        <v>24</v>
      </c>
      <c r="E6" s="38">
        <f t="shared" ref="E6" si="0">(F6*G6+H6*I6+J6*K6+L6*M6+N6*O6+P6*Q6+R6*S6+T6*U6+V6*W6+X6*Y6+Z6*AA6+AB6*AC6+AD6*AE6+AF6*AG6+AH6*AI6+AJ6*AK6+AL6*AM6+AN6*AO6+AP6*AQ6+AR6*AS6+AT6*AU6+AV6*AW6+AX6*AY6+AZ6*BA6+BB6*BC6+BD6*BE6+BF6*BG6+BH6*BI6+BJ6*BK6+BL6*BM6+BN6*BO6+BP6*BQ6+BR6*BS6+BT6*BU6+BV6*BW6+BX6*BY6)/(G6+I6+K6+M6+O6+Q6+S6+U6+W6+Y6+AA6+AC6+AE6+AG6+AI6+AK6+AM6+AO6+AQ6+AS6+AU6+AW6+AY6+BA6+BC6+BE6+BG6+BI6+BK6+BM6+BO6+BQ6+BS6+BU6+BW6+BY6)</f>
        <v>90.969696969696969</v>
      </c>
      <c r="F6" s="35">
        <v>99</v>
      </c>
      <c r="G6" s="35">
        <v>5</v>
      </c>
      <c r="H6" s="35">
        <v>98</v>
      </c>
      <c r="I6" s="35">
        <v>5</v>
      </c>
      <c r="J6" s="35">
        <v>98</v>
      </c>
      <c r="K6" s="35">
        <v>3</v>
      </c>
      <c r="L6" s="35">
        <v>93</v>
      </c>
      <c r="M6" s="35">
        <v>4</v>
      </c>
      <c r="N6" s="35">
        <v>95</v>
      </c>
      <c r="O6" s="35">
        <v>2</v>
      </c>
      <c r="P6" s="35">
        <v>78</v>
      </c>
      <c r="Q6" s="35">
        <v>2</v>
      </c>
      <c r="R6" s="35">
        <v>89</v>
      </c>
      <c r="S6" s="35">
        <v>3</v>
      </c>
      <c r="T6" s="35">
        <v>84</v>
      </c>
      <c r="U6" s="35">
        <v>2</v>
      </c>
      <c r="V6" s="35">
        <v>83</v>
      </c>
      <c r="W6" s="35">
        <v>2</v>
      </c>
      <c r="X6" s="35">
        <v>91</v>
      </c>
      <c r="Y6" s="35">
        <v>2.5</v>
      </c>
      <c r="Z6" s="35">
        <v>89</v>
      </c>
      <c r="AA6" s="35">
        <v>3</v>
      </c>
      <c r="AB6" s="35">
        <v>85</v>
      </c>
      <c r="AC6" s="35">
        <v>1</v>
      </c>
      <c r="AD6" s="24">
        <v>88</v>
      </c>
      <c r="AE6" s="24">
        <v>3</v>
      </c>
      <c r="AF6" s="24">
        <v>82</v>
      </c>
      <c r="AG6" s="24">
        <v>2</v>
      </c>
      <c r="AH6" s="24">
        <v>95</v>
      </c>
      <c r="AI6" s="24">
        <v>2</v>
      </c>
      <c r="AJ6" s="24">
        <v>90</v>
      </c>
      <c r="AK6" s="24">
        <v>3</v>
      </c>
      <c r="AL6" s="24">
        <v>78.5</v>
      </c>
      <c r="AM6" s="24">
        <v>1</v>
      </c>
      <c r="AN6" s="24">
        <v>95</v>
      </c>
      <c r="AO6" s="24">
        <v>1</v>
      </c>
      <c r="AP6" s="24">
        <v>88</v>
      </c>
      <c r="AQ6" s="24">
        <v>3</v>
      </c>
      <c r="AR6" s="24"/>
      <c r="AS6" s="24"/>
      <c r="AT6" s="36"/>
      <c r="AU6" s="36"/>
      <c r="AV6" s="36"/>
      <c r="AW6" s="34"/>
      <c r="AX6" s="37"/>
      <c r="AY6" s="34"/>
    </row>
    <row r="7" spans="1:51" s="11" customFormat="1" ht="25.15" customHeight="1" x14ac:dyDescent="0.2">
      <c r="A7" s="35" t="s">
        <v>0</v>
      </c>
      <c r="B7" s="35" t="s">
        <v>1</v>
      </c>
      <c r="C7" s="35" t="s">
        <v>2</v>
      </c>
      <c r="D7" s="35" t="s">
        <v>3</v>
      </c>
      <c r="E7" s="35" t="s">
        <v>4</v>
      </c>
      <c r="F7" s="24" t="s">
        <v>305</v>
      </c>
      <c r="G7" s="35" t="s">
        <v>306</v>
      </c>
      <c r="H7" s="24" t="s">
        <v>307</v>
      </c>
      <c r="I7" s="35" t="s">
        <v>306</v>
      </c>
      <c r="J7" s="24" t="s">
        <v>308</v>
      </c>
      <c r="K7" s="35" t="s">
        <v>306</v>
      </c>
      <c r="L7" s="24" t="s">
        <v>309</v>
      </c>
      <c r="M7" s="35" t="s">
        <v>306</v>
      </c>
      <c r="N7" s="24" t="s">
        <v>310</v>
      </c>
      <c r="O7" s="35" t="s">
        <v>306</v>
      </c>
      <c r="P7" s="24" t="s">
        <v>311</v>
      </c>
      <c r="Q7" s="35" t="s">
        <v>306</v>
      </c>
      <c r="R7" s="24" t="s">
        <v>312</v>
      </c>
      <c r="S7" s="35" t="s">
        <v>306</v>
      </c>
      <c r="T7" s="24" t="s">
        <v>313</v>
      </c>
      <c r="U7" s="35" t="s">
        <v>306</v>
      </c>
      <c r="V7" s="24" t="s">
        <v>314</v>
      </c>
      <c r="W7" s="35" t="s">
        <v>306</v>
      </c>
      <c r="X7" s="24" t="s">
        <v>315</v>
      </c>
      <c r="Y7" s="35" t="s">
        <v>306</v>
      </c>
      <c r="Z7" s="24" t="s">
        <v>316</v>
      </c>
      <c r="AA7" s="35" t="s">
        <v>306</v>
      </c>
      <c r="AB7" s="24" t="s">
        <v>317</v>
      </c>
      <c r="AC7" s="35" t="s">
        <v>306</v>
      </c>
      <c r="AD7" s="24" t="s">
        <v>318</v>
      </c>
      <c r="AE7" s="35" t="s">
        <v>306</v>
      </c>
      <c r="AF7" s="24" t="s">
        <v>319</v>
      </c>
      <c r="AG7" s="35" t="s">
        <v>306</v>
      </c>
      <c r="AH7" s="24" t="s">
        <v>320</v>
      </c>
      <c r="AI7" s="35" t="s">
        <v>306</v>
      </c>
      <c r="AJ7" s="24" t="s">
        <v>321</v>
      </c>
      <c r="AK7" s="35" t="s">
        <v>306</v>
      </c>
      <c r="AL7" s="24" t="s">
        <v>322</v>
      </c>
      <c r="AM7" s="35" t="s">
        <v>306</v>
      </c>
      <c r="AN7" s="24" t="s">
        <v>323</v>
      </c>
      <c r="AO7" s="35" t="s">
        <v>306</v>
      </c>
      <c r="AP7" s="24" t="s">
        <v>324</v>
      </c>
      <c r="AQ7" s="35" t="s">
        <v>306</v>
      </c>
      <c r="AR7" s="24"/>
      <c r="AS7" s="24"/>
      <c r="AT7" s="36"/>
      <c r="AU7" s="36"/>
      <c r="AV7" s="36"/>
      <c r="AW7" s="34"/>
      <c r="AX7" s="37"/>
      <c r="AY7" s="34"/>
    </row>
    <row r="8" spans="1:51" s="11" customFormat="1" ht="25.15" customHeight="1" x14ac:dyDescent="0.2">
      <c r="A8" s="24">
        <v>3</v>
      </c>
      <c r="B8" s="24">
        <v>2020110301</v>
      </c>
      <c r="C8" s="24" t="s">
        <v>201</v>
      </c>
      <c r="D8" s="24" t="s">
        <v>24</v>
      </c>
      <c r="E8" s="38">
        <f t="shared" ref="E8" si="1">(F8*G8+H8*I8+J8*K8+L8*M8+N8*O8+P8*Q8+R8*S8+T8*U8+V8*W8+X8*Y8+Z8*AA8+AB8*AC8+AD8*AE8+AF8*AG8+AH8*AI8+AJ8*AK8+AL8*AM8+AN8*AO8+AP8*AQ8+AR8*AS8+AT8*AU8+AV8*AW8+AX8*AY8+AZ8*BA8+BB8*BC8+BD8*BE8+BF8*BG8+BH8*BI8+BJ8*BK8+BL8*BM8+BN8*BO8+BP8*BQ8+BR8*BS8+BT8*BU8+BV8*BW8+BX8*BY8)/(G8+I8+K8+M8+O8+Q8+S8+U8+W8+Y8+AA8+AC8+AE8+AG8+AI8+AK8+AM8+AO8+AQ8+AS8+AU8+AW8+AY8+BA8+BC8+BE8+BG8+BI8+BK8+BM8+BO8+BQ8+BS8+BU8+BW8+BY8)</f>
        <v>82.721212121212119</v>
      </c>
      <c r="F8" s="24">
        <v>92</v>
      </c>
      <c r="G8" s="24">
        <v>5</v>
      </c>
      <c r="H8" s="24">
        <v>92</v>
      </c>
      <c r="I8" s="24">
        <v>5</v>
      </c>
      <c r="J8" s="24">
        <v>84</v>
      </c>
      <c r="K8" s="24">
        <v>3</v>
      </c>
      <c r="L8" s="24">
        <v>72</v>
      </c>
      <c r="M8" s="24">
        <v>4</v>
      </c>
      <c r="N8" s="35">
        <v>63</v>
      </c>
      <c r="O8" s="24">
        <v>2</v>
      </c>
      <c r="P8" s="24">
        <v>66</v>
      </c>
      <c r="Q8" s="24">
        <v>2</v>
      </c>
      <c r="R8" s="24">
        <v>83</v>
      </c>
      <c r="S8" s="24">
        <v>3</v>
      </c>
      <c r="T8" s="24">
        <v>79</v>
      </c>
      <c r="U8" s="24">
        <v>2</v>
      </c>
      <c r="V8" s="24">
        <v>76</v>
      </c>
      <c r="W8" s="24">
        <v>2</v>
      </c>
      <c r="X8" s="24">
        <v>90</v>
      </c>
      <c r="Y8" s="24">
        <v>2.5</v>
      </c>
      <c r="Z8" s="24">
        <v>82</v>
      </c>
      <c r="AA8" s="24">
        <v>3</v>
      </c>
      <c r="AB8" s="24">
        <v>79</v>
      </c>
      <c r="AC8" s="24">
        <v>1</v>
      </c>
      <c r="AD8" s="24">
        <v>72</v>
      </c>
      <c r="AE8" s="24">
        <v>3</v>
      </c>
      <c r="AF8" s="24">
        <v>80</v>
      </c>
      <c r="AG8" s="24">
        <v>2</v>
      </c>
      <c r="AH8" s="24">
        <v>85</v>
      </c>
      <c r="AI8" s="24">
        <v>2</v>
      </c>
      <c r="AJ8" s="24">
        <v>91</v>
      </c>
      <c r="AK8" s="24">
        <v>3</v>
      </c>
      <c r="AL8" s="24">
        <v>90.7</v>
      </c>
      <c r="AM8" s="24">
        <v>1</v>
      </c>
      <c r="AN8" s="24">
        <v>88</v>
      </c>
      <c r="AO8" s="24">
        <v>1</v>
      </c>
      <c r="AP8" s="24">
        <v>90</v>
      </c>
      <c r="AQ8" s="24">
        <v>3</v>
      </c>
      <c r="AR8" s="24"/>
      <c r="AS8" s="24"/>
      <c r="AT8" s="36"/>
      <c r="AU8" s="36"/>
      <c r="AV8" s="36"/>
      <c r="AW8" s="34"/>
      <c r="AX8" s="37"/>
      <c r="AY8" s="34"/>
    </row>
    <row r="9" spans="1:51" s="11" customFormat="1" ht="25.15" customHeight="1" x14ac:dyDescent="0.2">
      <c r="A9" s="35" t="s">
        <v>0</v>
      </c>
      <c r="B9" s="35" t="s">
        <v>1</v>
      </c>
      <c r="C9" s="35" t="s">
        <v>2</v>
      </c>
      <c r="D9" s="35" t="s">
        <v>3</v>
      </c>
      <c r="E9" s="35" t="s">
        <v>4</v>
      </c>
      <c r="F9" s="24" t="s">
        <v>305</v>
      </c>
      <c r="G9" s="35" t="s">
        <v>306</v>
      </c>
      <c r="H9" s="24" t="s">
        <v>307</v>
      </c>
      <c r="I9" s="35" t="s">
        <v>306</v>
      </c>
      <c r="J9" s="24" t="s">
        <v>308</v>
      </c>
      <c r="K9" s="35" t="s">
        <v>306</v>
      </c>
      <c r="L9" s="24" t="s">
        <v>309</v>
      </c>
      <c r="M9" s="35" t="s">
        <v>306</v>
      </c>
      <c r="N9" s="24" t="s">
        <v>310</v>
      </c>
      <c r="O9" s="35" t="s">
        <v>306</v>
      </c>
      <c r="P9" s="24" t="s">
        <v>311</v>
      </c>
      <c r="Q9" s="35" t="s">
        <v>306</v>
      </c>
      <c r="R9" s="24" t="s">
        <v>312</v>
      </c>
      <c r="S9" s="35" t="s">
        <v>306</v>
      </c>
      <c r="T9" s="24" t="s">
        <v>313</v>
      </c>
      <c r="U9" s="35" t="s">
        <v>306</v>
      </c>
      <c r="V9" s="24" t="s">
        <v>314</v>
      </c>
      <c r="W9" s="35" t="s">
        <v>306</v>
      </c>
      <c r="X9" s="24" t="s">
        <v>315</v>
      </c>
      <c r="Y9" s="35" t="s">
        <v>306</v>
      </c>
      <c r="Z9" s="24" t="s">
        <v>316</v>
      </c>
      <c r="AA9" s="35" t="s">
        <v>306</v>
      </c>
      <c r="AB9" s="24" t="s">
        <v>317</v>
      </c>
      <c r="AC9" s="35" t="s">
        <v>306</v>
      </c>
      <c r="AD9" s="24" t="s">
        <v>318</v>
      </c>
      <c r="AE9" s="35" t="s">
        <v>306</v>
      </c>
      <c r="AF9" s="24" t="s">
        <v>319</v>
      </c>
      <c r="AG9" s="35" t="s">
        <v>306</v>
      </c>
      <c r="AH9" s="24" t="s">
        <v>320</v>
      </c>
      <c r="AI9" s="35" t="s">
        <v>306</v>
      </c>
      <c r="AJ9" s="24" t="s">
        <v>321</v>
      </c>
      <c r="AK9" s="35" t="s">
        <v>306</v>
      </c>
      <c r="AL9" s="24" t="s">
        <v>322</v>
      </c>
      <c r="AM9" s="35" t="s">
        <v>306</v>
      </c>
      <c r="AN9" s="24" t="s">
        <v>323</v>
      </c>
      <c r="AO9" s="35" t="s">
        <v>306</v>
      </c>
      <c r="AP9" s="24" t="s">
        <v>324</v>
      </c>
      <c r="AQ9" s="35" t="s">
        <v>306</v>
      </c>
      <c r="AR9" s="24" t="s">
        <v>325</v>
      </c>
      <c r="AS9" s="35" t="s">
        <v>306</v>
      </c>
      <c r="AT9" s="36"/>
      <c r="AU9" s="36"/>
      <c r="AV9" s="36"/>
      <c r="AW9" s="34"/>
      <c r="AX9" s="37"/>
      <c r="AY9" s="34"/>
    </row>
    <row r="10" spans="1:51" s="11" customFormat="1" ht="25.15" customHeight="1" x14ac:dyDescent="0.2">
      <c r="A10" s="24">
        <v>4</v>
      </c>
      <c r="B10" s="24">
        <v>2020110301</v>
      </c>
      <c r="C10" s="24" t="s">
        <v>254</v>
      </c>
      <c r="D10" s="24" t="s">
        <v>24</v>
      </c>
      <c r="E10" s="38">
        <f t="shared" ref="E10" si="2">(F10*G10+H10*I10+J10*K10+L10*M10+N10*O10+P10*Q10+R10*S10+T10*U10+V10*W10+X10*Y10+Z10*AA10+AB10*AC10+AD10*AE10+AF10*AG10+AH10*AI10+AJ10*AK10+AL10*AM10+AN10*AO10+AP10*AQ10+AR10*AS10+AT10*AU10+AV10*AW10+AX10*AY10+AZ10*BA10+BB10*BC10+BD10*BE10+BF10*BG10+BH10*BI10+BJ10*BK10+BL10*BM10+BN10*BO10+BP10*BQ10+BR10*BS10+BT10*BU10+BV10*BW10+BX10*BY10)/(G10+I10+K10+M10+O10+Q10+S10+U10+W10+Y10+AA10+AC10+AE10+AG10+AI10+AK10+AM10+AO10+AQ10+AS10+AU10+AW10+AY10+BA10+BC10+BE10+BG10+BI10+BK10+BM10+BO10+BQ10+BS10+BU10+BW10+BY10)</f>
        <v>79.817475728155344</v>
      </c>
      <c r="F10" s="24">
        <v>91</v>
      </c>
      <c r="G10" s="24">
        <v>5</v>
      </c>
      <c r="H10" s="24">
        <v>78</v>
      </c>
      <c r="I10" s="24">
        <v>5</v>
      </c>
      <c r="J10" s="24">
        <v>85</v>
      </c>
      <c r="K10" s="24">
        <v>3</v>
      </c>
      <c r="L10" s="24">
        <v>74</v>
      </c>
      <c r="M10" s="24">
        <v>4</v>
      </c>
      <c r="N10" s="35">
        <v>60</v>
      </c>
      <c r="O10" s="24">
        <v>2</v>
      </c>
      <c r="P10" s="24">
        <v>66</v>
      </c>
      <c r="Q10" s="24">
        <v>2</v>
      </c>
      <c r="R10" s="24">
        <v>64</v>
      </c>
      <c r="S10" s="24">
        <v>3</v>
      </c>
      <c r="T10" s="24">
        <v>79</v>
      </c>
      <c r="U10" s="24">
        <v>2</v>
      </c>
      <c r="V10" s="24">
        <v>81</v>
      </c>
      <c r="W10" s="24">
        <v>2</v>
      </c>
      <c r="X10" s="24">
        <v>86</v>
      </c>
      <c r="Y10" s="24">
        <v>2.5</v>
      </c>
      <c r="Z10" s="24">
        <v>74</v>
      </c>
      <c r="AA10" s="24">
        <v>3</v>
      </c>
      <c r="AB10" s="24">
        <v>74</v>
      </c>
      <c r="AC10" s="24">
        <v>1</v>
      </c>
      <c r="AD10" s="24">
        <v>77</v>
      </c>
      <c r="AE10" s="24">
        <v>3</v>
      </c>
      <c r="AF10" s="24">
        <v>76</v>
      </c>
      <c r="AG10" s="24">
        <v>2</v>
      </c>
      <c r="AH10" s="24">
        <v>87</v>
      </c>
      <c r="AI10" s="24">
        <v>2</v>
      </c>
      <c r="AJ10" s="24">
        <v>89</v>
      </c>
      <c r="AK10" s="24">
        <v>3</v>
      </c>
      <c r="AL10" s="24">
        <v>76.599999999999994</v>
      </c>
      <c r="AM10" s="24">
        <v>1</v>
      </c>
      <c r="AN10" s="24">
        <v>93</v>
      </c>
      <c r="AO10" s="24">
        <v>1</v>
      </c>
      <c r="AP10" s="24">
        <v>92</v>
      </c>
      <c r="AQ10" s="24">
        <v>3</v>
      </c>
      <c r="AR10" s="24">
        <v>85</v>
      </c>
      <c r="AS10" s="24">
        <v>2</v>
      </c>
      <c r="AT10" s="36"/>
      <c r="AU10" s="36"/>
      <c r="AV10" s="36"/>
      <c r="AW10" s="34"/>
      <c r="AX10" s="37"/>
      <c r="AY10" s="34"/>
    </row>
    <row r="11" spans="1:51" s="11" customFormat="1" ht="25.15" customHeight="1" x14ac:dyDescent="0.2">
      <c r="A11" s="35" t="s">
        <v>0</v>
      </c>
      <c r="B11" s="35" t="s">
        <v>1</v>
      </c>
      <c r="C11" s="35" t="s">
        <v>2</v>
      </c>
      <c r="D11" s="35" t="s">
        <v>3</v>
      </c>
      <c r="E11" s="35" t="s">
        <v>4</v>
      </c>
      <c r="F11" s="24" t="s">
        <v>305</v>
      </c>
      <c r="G11" s="35" t="s">
        <v>306</v>
      </c>
      <c r="H11" s="24" t="s">
        <v>307</v>
      </c>
      <c r="I11" s="35" t="s">
        <v>306</v>
      </c>
      <c r="J11" s="24" t="s">
        <v>308</v>
      </c>
      <c r="K11" s="35" t="s">
        <v>306</v>
      </c>
      <c r="L11" s="24" t="s">
        <v>309</v>
      </c>
      <c r="M11" s="35" t="s">
        <v>306</v>
      </c>
      <c r="N11" s="24" t="s">
        <v>310</v>
      </c>
      <c r="O11" s="35" t="s">
        <v>306</v>
      </c>
      <c r="P11" s="24" t="s">
        <v>311</v>
      </c>
      <c r="Q11" s="35" t="s">
        <v>306</v>
      </c>
      <c r="R11" s="24" t="s">
        <v>312</v>
      </c>
      <c r="S11" s="35" t="s">
        <v>306</v>
      </c>
      <c r="T11" s="24" t="s">
        <v>313</v>
      </c>
      <c r="U11" s="35" t="s">
        <v>306</v>
      </c>
      <c r="V11" s="24" t="s">
        <v>314</v>
      </c>
      <c r="W11" s="35" t="s">
        <v>306</v>
      </c>
      <c r="X11" s="24" t="s">
        <v>315</v>
      </c>
      <c r="Y11" s="35" t="s">
        <v>306</v>
      </c>
      <c r="Z11" s="24" t="s">
        <v>316</v>
      </c>
      <c r="AA11" s="35" t="s">
        <v>306</v>
      </c>
      <c r="AB11" s="24" t="s">
        <v>317</v>
      </c>
      <c r="AC11" s="35" t="s">
        <v>306</v>
      </c>
      <c r="AD11" s="24" t="s">
        <v>318</v>
      </c>
      <c r="AE11" s="35" t="s">
        <v>306</v>
      </c>
      <c r="AF11" s="24" t="s">
        <v>319</v>
      </c>
      <c r="AG11" s="35" t="s">
        <v>306</v>
      </c>
      <c r="AH11" s="24" t="s">
        <v>320</v>
      </c>
      <c r="AI11" s="35" t="s">
        <v>306</v>
      </c>
      <c r="AJ11" s="24" t="s">
        <v>321</v>
      </c>
      <c r="AK11" s="35" t="s">
        <v>306</v>
      </c>
      <c r="AL11" s="24" t="s">
        <v>322</v>
      </c>
      <c r="AM11" s="35" t="s">
        <v>306</v>
      </c>
      <c r="AN11" s="24" t="s">
        <v>323</v>
      </c>
      <c r="AO11" s="35" t="s">
        <v>306</v>
      </c>
      <c r="AP11" s="24" t="s">
        <v>324</v>
      </c>
      <c r="AQ11" s="35" t="s">
        <v>306</v>
      </c>
      <c r="AR11" s="24" t="s">
        <v>326</v>
      </c>
      <c r="AS11" s="35" t="s">
        <v>306</v>
      </c>
      <c r="AT11" s="36"/>
      <c r="AU11" s="36"/>
      <c r="AV11" s="36"/>
      <c r="AW11" s="34"/>
      <c r="AX11" s="37"/>
      <c r="AY11" s="34"/>
    </row>
    <row r="12" spans="1:51" s="11" customFormat="1" ht="25.15" customHeight="1" x14ac:dyDescent="0.2">
      <c r="A12" s="24">
        <v>5</v>
      </c>
      <c r="B12" s="24">
        <v>2020110324</v>
      </c>
      <c r="C12" s="24" t="s">
        <v>23</v>
      </c>
      <c r="D12" s="24" t="s">
        <v>24</v>
      </c>
      <c r="E12" s="38">
        <f t="shared" ref="E12" si="3">(F12*G12+H12*I12+J12*K12+L12*M12+N12*O12+P12*Q12+R12*S12+T12*U12+V12*W12+X12*Y12+Z12*AA12+AB12*AC12+AD12*AE12+AF12*AG12+AH12*AI12+AJ12*AK12+AL12*AM12+AN12*AO12+AP12*AQ12+AR12*AS12+AT12*AU12+AV12*AW12+AX12*AY12+AZ12*BA12+BB12*BC12+BD12*BE12+BF12*BG12+BH12*BI12+BJ12*BK12+BL12*BM12+BN12*BO12+BP12*BQ12+BR12*BS12+BT12*BU12+BV12*BW12+BX12*BY12)/(G12+I12+K12+M12+O12+Q12+S12+U12+W12+Y12+AA12+AC12+AE12+AG12+AI12+AK12+AM12+AO12+AQ12+AS12+AU12+AW12+AY12+BA12+BC12+BE12+BG12+BI12+BK12+BM12+BO12+BQ12+BS12+BU12+BW12+BY12)</f>
        <v>91.1864077669903</v>
      </c>
      <c r="F12" s="24">
        <v>91</v>
      </c>
      <c r="G12" s="24">
        <v>5</v>
      </c>
      <c r="H12" s="24">
        <v>99</v>
      </c>
      <c r="I12" s="24">
        <v>5</v>
      </c>
      <c r="J12" s="24">
        <v>98</v>
      </c>
      <c r="K12" s="24">
        <v>3</v>
      </c>
      <c r="L12" s="24">
        <v>93</v>
      </c>
      <c r="M12" s="24">
        <v>4</v>
      </c>
      <c r="N12" s="35">
        <v>80</v>
      </c>
      <c r="O12" s="24">
        <v>2</v>
      </c>
      <c r="P12" s="24">
        <v>92</v>
      </c>
      <c r="Q12" s="24">
        <v>2</v>
      </c>
      <c r="R12" s="24">
        <v>88</v>
      </c>
      <c r="S12" s="24">
        <v>3</v>
      </c>
      <c r="T12" s="24">
        <v>88</v>
      </c>
      <c r="U12" s="24">
        <v>2</v>
      </c>
      <c r="V12" s="24">
        <v>90</v>
      </c>
      <c r="W12" s="24">
        <v>2</v>
      </c>
      <c r="X12" s="24">
        <v>93</v>
      </c>
      <c r="Y12" s="24">
        <v>2.5</v>
      </c>
      <c r="Z12" s="24">
        <v>93</v>
      </c>
      <c r="AA12" s="24">
        <v>3</v>
      </c>
      <c r="AB12" s="24">
        <v>88</v>
      </c>
      <c r="AC12" s="24">
        <v>1</v>
      </c>
      <c r="AD12" s="24">
        <v>89</v>
      </c>
      <c r="AE12" s="24">
        <v>3</v>
      </c>
      <c r="AF12" s="24">
        <v>72</v>
      </c>
      <c r="AG12" s="24">
        <v>2</v>
      </c>
      <c r="AH12" s="24">
        <v>93</v>
      </c>
      <c r="AI12" s="24">
        <v>2</v>
      </c>
      <c r="AJ12" s="24">
        <v>98</v>
      </c>
      <c r="AK12" s="24">
        <v>3</v>
      </c>
      <c r="AL12" s="24">
        <v>90.6</v>
      </c>
      <c r="AM12" s="24">
        <v>1</v>
      </c>
      <c r="AN12" s="24">
        <v>95</v>
      </c>
      <c r="AO12" s="24">
        <v>1</v>
      </c>
      <c r="AP12" s="24">
        <v>82</v>
      </c>
      <c r="AQ12" s="24">
        <v>3</v>
      </c>
      <c r="AR12" s="24">
        <v>97</v>
      </c>
      <c r="AS12" s="24">
        <v>2</v>
      </c>
      <c r="AT12" s="36"/>
      <c r="AU12" s="36"/>
      <c r="AV12" s="36"/>
      <c r="AW12" s="34"/>
      <c r="AX12" s="37"/>
      <c r="AY12" s="34"/>
    </row>
    <row r="13" spans="1:51" s="11" customFormat="1" ht="25.15" customHeight="1" x14ac:dyDescent="0.2">
      <c r="A13" s="35" t="s">
        <v>0</v>
      </c>
      <c r="B13" s="35" t="s">
        <v>1</v>
      </c>
      <c r="C13" s="35" t="s">
        <v>2</v>
      </c>
      <c r="D13" s="35" t="s">
        <v>3</v>
      </c>
      <c r="E13" s="35" t="s">
        <v>4</v>
      </c>
      <c r="F13" s="24" t="s">
        <v>305</v>
      </c>
      <c r="G13" s="35" t="s">
        <v>306</v>
      </c>
      <c r="H13" s="24" t="s">
        <v>307</v>
      </c>
      <c r="I13" s="35" t="s">
        <v>306</v>
      </c>
      <c r="J13" s="24" t="s">
        <v>308</v>
      </c>
      <c r="K13" s="35" t="s">
        <v>306</v>
      </c>
      <c r="L13" s="24" t="s">
        <v>309</v>
      </c>
      <c r="M13" s="35" t="s">
        <v>306</v>
      </c>
      <c r="N13" s="24" t="s">
        <v>310</v>
      </c>
      <c r="O13" s="35" t="s">
        <v>306</v>
      </c>
      <c r="P13" s="24" t="s">
        <v>311</v>
      </c>
      <c r="Q13" s="35" t="s">
        <v>306</v>
      </c>
      <c r="R13" s="24" t="s">
        <v>312</v>
      </c>
      <c r="S13" s="35" t="s">
        <v>306</v>
      </c>
      <c r="T13" s="24" t="s">
        <v>313</v>
      </c>
      <c r="U13" s="35" t="s">
        <v>306</v>
      </c>
      <c r="V13" s="24" t="s">
        <v>314</v>
      </c>
      <c r="W13" s="35" t="s">
        <v>306</v>
      </c>
      <c r="X13" s="24" t="s">
        <v>315</v>
      </c>
      <c r="Y13" s="35" t="s">
        <v>306</v>
      </c>
      <c r="Z13" s="24" t="s">
        <v>316</v>
      </c>
      <c r="AA13" s="35" t="s">
        <v>306</v>
      </c>
      <c r="AB13" s="24" t="s">
        <v>317</v>
      </c>
      <c r="AC13" s="35" t="s">
        <v>306</v>
      </c>
      <c r="AD13" s="24" t="s">
        <v>318</v>
      </c>
      <c r="AE13" s="35" t="s">
        <v>306</v>
      </c>
      <c r="AF13" s="24" t="s">
        <v>319</v>
      </c>
      <c r="AG13" s="35" t="s">
        <v>306</v>
      </c>
      <c r="AH13" s="24" t="s">
        <v>320</v>
      </c>
      <c r="AI13" s="35" t="s">
        <v>306</v>
      </c>
      <c r="AJ13" s="24" t="s">
        <v>321</v>
      </c>
      <c r="AK13" s="35" t="s">
        <v>306</v>
      </c>
      <c r="AL13" s="24" t="s">
        <v>322</v>
      </c>
      <c r="AM13" s="35" t="s">
        <v>306</v>
      </c>
      <c r="AN13" s="24" t="s">
        <v>323</v>
      </c>
      <c r="AO13" s="35" t="s">
        <v>306</v>
      </c>
      <c r="AP13" s="24" t="s">
        <v>324</v>
      </c>
      <c r="AQ13" s="35" t="s">
        <v>306</v>
      </c>
      <c r="AR13" s="24" t="s">
        <v>327</v>
      </c>
      <c r="AS13" s="24"/>
      <c r="AT13" s="36"/>
      <c r="AU13" s="36"/>
      <c r="AV13" s="36"/>
      <c r="AW13" s="34"/>
      <c r="AX13" s="37"/>
      <c r="AY13" s="34"/>
    </row>
    <row r="14" spans="1:51" s="11" customFormat="1" ht="25.15" customHeight="1" x14ac:dyDescent="0.2">
      <c r="A14" s="24">
        <v>6</v>
      </c>
      <c r="B14" s="24">
        <v>2020110311</v>
      </c>
      <c r="C14" s="24" t="s">
        <v>134</v>
      </c>
      <c r="D14" s="24" t="s">
        <v>24</v>
      </c>
      <c r="E14" s="38">
        <f t="shared" ref="E14" si="4">(F14*G14+H14*I14+J14*K14+L14*M14+N14*O14+P14*Q14+R14*S14+T14*U14+V14*W14+X14*Y14+Z14*AA14+AB14*AC14+AD14*AE14+AF14*AG14+AH14*AI14+AJ14*AK14+AL14*AM14+AN14*AO14+AP14*AQ14+AR14*AS14+AT14*AU14+AV14*AW14+AX14*AY14+AZ14*BA14+BB14*BC14+BD14*BE14+BF14*BG14+BH14*BI14+BJ14*BK14+BL14*BM14+BN14*BO14+BP14*BQ14+BR14*BS14+BT14*BU14+BV14*BW14+BX14*BY14)/(G14+I14+K14+M14+O14+Q14+S14+U14+W14+Y14+AA14+AC14+AE14+AG14+AI14+AK14+AM14+AO14+AQ14+AS14+AU14+AW14+AY14+BA14+BC14+BE14+BG14+BI14+BK14+BM14+BO14+BQ14+BS14+BU14+BW14+BY14)</f>
        <v>84.002020202020205</v>
      </c>
      <c r="F14" s="24">
        <v>89</v>
      </c>
      <c r="G14" s="24">
        <v>5</v>
      </c>
      <c r="H14" s="24">
        <v>88</v>
      </c>
      <c r="I14" s="24">
        <v>5</v>
      </c>
      <c r="J14" s="24">
        <v>88</v>
      </c>
      <c r="K14" s="24">
        <v>3</v>
      </c>
      <c r="L14" s="24">
        <v>81</v>
      </c>
      <c r="M14" s="24">
        <v>4</v>
      </c>
      <c r="N14" s="35">
        <v>92</v>
      </c>
      <c r="O14" s="24">
        <v>2</v>
      </c>
      <c r="P14" s="24">
        <v>78</v>
      </c>
      <c r="Q14" s="24">
        <v>2</v>
      </c>
      <c r="R14" s="24">
        <v>88</v>
      </c>
      <c r="S14" s="24">
        <v>3</v>
      </c>
      <c r="T14" s="24">
        <v>75</v>
      </c>
      <c r="U14" s="24">
        <v>2</v>
      </c>
      <c r="V14" s="24">
        <v>81</v>
      </c>
      <c r="W14" s="24">
        <v>2</v>
      </c>
      <c r="X14" s="24">
        <v>82</v>
      </c>
      <c r="Y14" s="24">
        <v>2.5</v>
      </c>
      <c r="Z14" s="24">
        <v>77</v>
      </c>
      <c r="AA14" s="24">
        <v>3</v>
      </c>
      <c r="AB14" s="24">
        <v>85</v>
      </c>
      <c r="AC14" s="24">
        <v>1</v>
      </c>
      <c r="AD14" s="24">
        <v>75</v>
      </c>
      <c r="AE14" s="24">
        <v>3</v>
      </c>
      <c r="AF14" s="24">
        <v>78</v>
      </c>
      <c r="AG14" s="24">
        <v>2</v>
      </c>
      <c r="AH14" s="24">
        <v>81</v>
      </c>
      <c r="AI14" s="24">
        <v>2</v>
      </c>
      <c r="AJ14" s="24">
        <v>91</v>
      </c>
      <c r="AK14" s="24">
        <v>3</v>
      </c>
      <c r="AL14" s="24">
        <v>90.1</v>
      </c>
      <c r="AM14" s="24">
        <v>1</v>
      </c>
      <c r="AN14" s="24">
        <v>81</v>
      </c>
      <c r="AO14" s="24">
        <v>1</v>
      </c>
      <c r="AP14" s="24">
        <v>87</v>
      </c>
      <c r="AQ14" s="24">
        <v>3</v>
      </c>
      <c r="AR14" s="24">
        <v>76</v>
      </c>
      <c r="AS14" s="24"/>
      <c r="AT14" s="36"/>
      <c r="AU14" s="36"/>
      <c r="AV14" s="36"/>
      <c r="AW14" s="34"/>
      <c r="AX14" s="37"/>
      <c r="AY14" s="34"/>
    </row>
    <row r="15" spans="1:51" s="11" customFormat="1" ht="25.15" customHeight="1" x14ac:dyDescent="0.2">
      <c r="A15" s="35" t="s">
        <v>0</v>
      </c>
      <c r="B15" s="35" t="s">
        <v>1</v>
      </c>
      <c r="C15" s="35" t="s">
        <v>2</v>
      </c>
      <c r="D15" s="35" t="s">
        <v>3</v>
      </c>
      <c r="E15" s="35" t="s">
        <v>4</v>
      </c>
      <c r="F15" s="35" t="s">
        <v>313</v>
      </c>
      <c r="G15" s="35" t="s">
        <v>306</v>
      </c>
      <c r="H15" s="35" t="s">
        <v>310</v>
      </c>
      <c r="I15" s="35" t="s">
        <v>306</v>
      </c>
      <c r="J15" s="35" t="s">
        <v>305</v>
      </c>
      <c r="K15" s="35" t="s">
        <v>306</v>
      </c>
      <c r="L15" s="35" t="s">
        <v>312</v>
      </c>
      <c r="M15" s="35" t="s">
        <v>306</v>
      </c>
      <c r="N15" s="35" t="s">
        <v>324</v>
      </c>
      <c r="O15" s="35" t="s">
        <v>306</v>
      </c>
      <c r="P15" s="35" t="s">
        <v>315</v>
      </c>
      <c r="Q15" s="35" t="s">
        <v>306</v>
      </c>
      <c r="R15" s="35" t="s">
        <v>320</v>
      </c>
      <c r="S15" s="35" t="s">
        <v>306</v>
      </c>
      <c r="T15" s="35" t="s">
        <v>322</v>
      </c>
      <c r="U15" s="35" t="s">
        <v>306</v>
      </c>
      <c r="V15" s="35" t="s">
        <v>317</v>
      </c>
      <c r="W15" s="35" t="s">
        <v>306</v>
      </c>
      <c r="X15" s="35" t="s">
        <v>314</v>
      </c>
      <c r="Y15" s="35" t="s">
        <v>306</v>
      </c>
      <c r="Z15" s="35" t="s">
        <v>323</v>
      </c>
      <c r="AA15" s="35" t="s">
        <v>306</v>
      </c>
      <c r="AB15" s="35" t="s">
        <v>319</v>
      </c>
      <c r="AC15" s="35" t="s">
        <v>306</v>
      </c>
      <c r="AD15" s="35" t="s">
        <v>307</v>
      </c>
      <c r="AE15" s="35" t="s">
        <v>306</v>
      </c>
      <c r="AF15" s="35" t="s">
        <v>309</v>
      </c>
      <c r="AG15" s="35" t="s">
        <v>306</v>
      </c>
      <c r="AH15" s="35" t="s">
        <v>318</v>
      </c>
      <c r="AI15" s="35" t="s">
        <v>306</v>
      </c>
      <c r="AJ15" s="35" t="s">
        <v>316</v>
      </c>
      <c r="AK15" s="35" t="s">
        <v>306</v>
      </c>
      <c r="AL15" s="35" t="s">
        <v>308</v>
      </c>
      <c r="AM15" s="35" t="s">
        <v>306</v>
      </c>
      <c r="AN15" s="35" t="s">
        <v>321</v>
      </c>
      <c r="AO15" s="35" t="s">
        <v>306</v>
      </c>
      <c r="AP15" s="35" t="s">
        <v>311</v>
      </c>
      <c r="AQ15" s="35" t="s">
        <v>306</v>
      </c>
      <c r="AR15" s="35"/>
      <c r="AS15" s="24"/>
      <c r="AT15" s="36"/>
      <c r="AU15" s="36"/>
      <c r="AV15" s="36"/>
      <c r="AW15" s="34"/>
      <c r="AX15" s="37"/>
      <c r="AY15" s="34"/>
    </row>
    <row r="16" spans="1:51" s="11" customFormat="1" ht="25.15" customHeight="1" x14ac:dyDescent="0.2">
      <c r="A16" s="24">
        <v>7</v>
      </c>
      <c r="B16" s="24">
        <v>2020110304</v>
      </c>
      <c r="C16" s="24" t="s">
        <v>239</v>
      </c>
      <c r="D16" s="24" t="s">
        <v>24</v>
      </c>
      <c r="E16" s="38">
        <f t="shared" ref="E16" si="5">(F16*G16+H16*I16+J16*K16+L16*M16+N16*O16+P16*Q16+R16*S16+T16*U16+V16*W16+X16*Y16+Z16*AA16+AB16*AC16+AD16*AE16+AF16*AG16+AH16*AI16+AJ16*AK16+AL16*AM16+AN16*AO16+AP16*AQ16+AR16*AS16+AT16*AU16+AV16*AW16+AX16*AY16+AZ16*BA16+BB16*BC16+BD16*BE16+BF16*BG16+BH16*BI16+BJ16*BK16+BL16*BM16+BN16*BO16+BP16*BQ16+BR16*BS16+BT16*BU16+BV16*BW16+BX16*BY16)/(G16+I16+K16+M16+O16+Q16+S16+U16+W16+Y16+AA16+AC16+AE16+AG16+AI16+AK16+AM16+AO16+AQ16+AS16+AU16+AW16+AY16+BA16+BC16+BE16+BG16+BI16+BK16+BM16+BO16+BQ16+BS16+BU16+BW16+BY16)</f>
        <v>79.971717171717174</v>
      </c>
      <c r="F16" s="24">
        <v>73</v>
      </c>
      <c r="G16" s="24">
        <v>2</v>
      </c>
      <c r="H16" s="24">
        <v>76</v>
      </c>
      <c r="I16" s="24">
        <v>2</v>
      </c>
      <c r="J16" s="24">
        <v>92</v>
      </c>
      <c r="K16" s="24">
        <v>5</v>
      </c>
      <c r="L16" s="24">
        <v>78</v>
      </c>
      <c r="M16" s="24">
        <v>3</v>
      </c>
      <c r="N16" s="35">
        <v>70</v>
      </c>
      <c r="O16" s="24">
        <v>3</v>
      </c>
      <c r="P16" s="24">
        <v>81</v>
      </c>
      <c r="Q16" s="24">
        <v>2.5</v>
      </c>
      <c r="R16" s="24">
        <v>85</v>
      </c>
      <c r="S16" s="24">
        <v>2</v>
      </c>
      <c r="T16" s="24">
        <v>81.099999999999994</v>
      </c>
      <c r="U16" s="24">
        <v>1</v>
      </c>
      <c r="V16" s="24">
        <v>87</v>
      </c>
      <c r="W16" s="24">
        <v>1</v>
      </c>
      <c r="X16" s="24">
        <v>69</v>
      </c>
      <c r="Y16" s="24">
        <v>2</v>
      </c>
      <c r="Z16" s="24">
        <v>82</v>
      </c>
      <c r="AA16" s="24">
        <v>1</v>
      </c>
      <c r="AB16" s="24">
        <v>74</v>
      </c>
      <c r="AC16" s="24">
        <v>2</v>
      </c>
      <c r="AD16" s="24">
        <v>84</v>
      </c>
      <c r="AE16" s="24">
        <v>5</v>
      </c>
      <c r="AF16" s="24">
        <v>84</v>
      </c>
      <c r="AG16" s="24">
        <v>4</v>
      </c>
      <c r="AH16" s="24">
        <v>73</v>
      </c>
      <c r="AI16" s="24">
        <v>3</v>
      </c>
      <c r="AJ16" s="24">
        <v>83</v>
      </c>
      <c r="AK16" s="24">
        <v>3</v>
      </c>
      <c r="AL16" s="24">
        <v>67</v>
      </c>
      <c r="AM16" s="24">
        <v>3</v>
      </c>
      <c r="AN16" s="24">
        <v>89</v>
      </c>
      <c r="AO16" s="24">
        <v>3</v>
      </c>
      <c r="AP16" s="24">
        <v>78</v>
      </c>
      <c r="AQ16" s="24">
        <v>2</v>
      </c>
      <c r="AR16" s="24"/>
      <c r="AS16" s="24"/>
      <c r="AT16" s="36"/>
      <c r="AU16" s="36"/>
      <c r="AV16" s="36"/>
      <c r="AW16" s="34"/>
      <c r="AX16" s="37"/>
      <c r="AY16" s="34"/>
    </row>
    <row r="17" spans="1:51" s="11" customFormat="1" ht="25.15" customHeight="1" x14ac:dyDescent="0.2">
      <c r="A17" s="35" t="s">
        <v>0</v>
      </c>
      <c r="B17" s="35" t="s">
        <v>1</v>
      </c>
      <c r="C17" s="35" t="s">
        <v>2</v>
      </c>
      <c r="D17" s="35" t="s">
        <v>3</v>
      </c>
      <c r="E17" s="35" t="s">
        <v>4</v>
      </c>
      <c r="F17" s="35" t="s">
        <v>313</v>
      </c>
      <c r="G17" s="35" t="s">
        <v>306</v>
      </c>
      <c r="H17" s="35" t="s">
        <v>310</v>
      </c>
      <c r="I17" s="35" t="s">
        <v>306</v>
      </c>
      <c r="J17" s="35" t="s">
        <v>305</v>
      </c>
      <c r="K17" s="35" t="s">
        <v>306</v>
      </c>
      <c r="L17" s="35" t="s">
        <v>312</v>
      </c>
      <c r="M17" s="35" t="s">
        <v>306</v>
      </c>
      <c r="N17" s="35" t="s">
        <v>324</v>
      </c>
      <c r="O17" s="35" t="s">
        <v>306</v>
      </c>
      <c r="P17" s="35" t="s">
        <v>315</v>
      </c>
      <c r="Q17" s="35" t="s">
        <v>306</v>
      </c>
      <c r="R17" s="35" t="s">
        <v>320</v>
      </c>
      <c r="S17" s="35" t="s">
        <v>306</v>
      </c>
      <c r="T17" s="35" t="s">
        <v>322</v>
      </c>
      <c r="U17" s="35" t="s">
        <v>306</v>
      </c>
      <c r="V17" s="35" t="s">
        <v>317</v>
      </c>
      <c r="W17" s="35" t="s">
        <v>306</v>
      </c>
      <c r="X17" s="35" t="s">
        <v>314</v>
      </c>
      <c r="Y17" s="35" t="s">
        <v>306</v>
      </c>
      <c r="Z17" s="35" t="s">
        <v>323</v>
      </c>
      <c r="AA17" s="35" t="s">
        <v>306</v>
      </c>
      <c r="AB17" s="35" t="s">
        <v>319</v>
      </c>
      <c r="AC17" s="35" t="s">
        <v>306</v>
      </c>
      <c r="AD17" s="35" t="s">
        <v>307</v>
      </c>
      <c r="AE17" s="35" t="s">
        <v>306</v>
      </c>
      <c r="AF17" s="35" t="s">
        <v>309</v>
      </c>
      <c r="AG17" s="35" t="s">
        <v>306</v>
      </c>
      <c r="AH17" s="35" t="s">
        <v>318</v>
      </c>
      <c r="AI17" s="35" t="s">
        <v>306</v>
      </c>
      <c r="AJ17" s="35" t="s">
        <v>316</v>
      </c>
      <c r="AK17" s="35" t="s">
        <v>306</v>
      </c>
      <c r="AL17" s="35" t="s">
        <v>308</v>
      </c>
      <c r="AM17" s="35" t="s">
        <v>306</v>
      </c>
      <c r="AN17" s="35" t="s">
        <v>321</v>
      </c>
      <c r="AO17" s="35" t="s">
        <v>306</v>
      </c>
      <c r="AP17" s="35" t="s">
        <v>311</v>
      </c>
      <c r="AQ17" s="35" t="s">
        <v>306</v>
      </c>
      <c r="AR17" s="24"/>
      <c r="AS17" s="24"/>
      <c r="AT17" s="36"/>
      <c r="AU17" s="36"/>
      <c r="AV17" s="36"/>
      <c r="AW17" s="34"/>
      <c r="AX17" s="37"/>
      <c r="AY17" s="34"/>
    </row>
    <row r="18" spans="1:51" s="11" customFormat="1" ht="25.15" customHeight="1" x14ac:dyDescent="0.2">
      <c r="A18" s="24">
        <v>8</v>
      </c>
      <c r="B18" s="24">
        <v>2020110300</v>
      </c>
      <c r="C18" s="24" t="s">
        <v>184</v>
      </c>
      <c r="D18" s="24" t="s">
        <v>24</v>
      </c>
      <c r="E18" s="38">
        <f t="shared" ref="E18" si="6">(F18*G18+H18*I18+J18*K18+L18*M18+N18*O18+P18*Q18+R18*S18+T18*U18+V18*W18+X18*Y18+Z18*AA18+AB18*AC18+AD18*AE18+AF18*AG18+AH18*AI18+AJ18*AK18+AL18*AM18+AN18*AO18+AP18*AQ18+AR18*AS18+AT18*AU18+AV18*AW18+AX18*AY18+AZ18*BA18+BB18*BC18+BD18*BE18+BF18*BG18+BH18*BI18+BJ18*BK18+BL18*BM18+BN18*BO18+BP18*BQ18+BR18*BS18+BT18*BU18+BV18*BW18+BX18*BY18)/(G18+I18+K18+M18+O18+Q18+S18+U18+W18+Y18+AA18+AC18+AE18+AG18+AI18+AK18+AM18+AO18+AQ18+AS18+AU18+AW18+AY18+BA18+BC18+BE18+BG18+BI18+BK18+BM18+BO18+BQ18+BS18+BU18+BW18+BY18)</f>
        <v>82.604040404040404</v>
      </c>
      <c r="F18" s="24">
        <v>82</v>
      </c>
      <c r="G18" s="24">
        <v>2</v>
      </c>
      <c r="H18" s="24">
        <v>78</v>
      </c>
      <c r="I18" s="24">
        <v>2</v>
      </c>
      <c r="J18" s="24">
        <v>88</v>
      </c>
      <c r="K18" s="24">
        <v>5</v>
      </c>
      <c r="L18" s="24">
        <v>74</v>
      </c>
      <c r="M18" s="24">
        <v>3</v>
      </c>
      <c r="N18" s="35">
        <v>86</v>
      </c>
      <c r="O18" s="24">
        <v>3</v>
      </c>
      <c r="P18" s="24">
        <v>90</v>
      </c>
      <c r="Q18" s="24">
        <v>2.5</v>
      </c>
      <c r="R18" s="24">
        <v>84</v>
      </c>
      <c r="S18" s="24">
        <v>2</v>
      </c>
      <c r="T18" s="24">
        <v>84.9</v>
      </c>
      <c r="U18" s="24">
        <v>1</v>
      </c>
      <c r="V18" s="24">
        <v>85</v>
      </c>
      <c r="W18" s="24">
        <v>1</v>
      </c>
      <c r="X18" s="24">
        <v>66</v>
      </c>
      <c r="Y18" s="24">
        <v>2</v>
      </c>
      <c r="Z18" s="24">
        <v>79</v>
      </c>
      <c r="AA18" s="24">
        <v>1</v>
      </c>
      <c r="AB18" s="24">
        <v>69</v>
      </c>
      <c r="AC18" s="24">
        <v>2</v>
      </c>
      <c r="AD18" s="24">
        <v>87</v>
      </c>
      <c r="AE18" s="24">
        <v>5</v>
      </c>
      <c r="AF18" s="24">
        <v>92</v>
      </c>
      <c r="AG18" s="24">
        <v>4</v>
      </c>
      <c r="AH18" s="24">
        <v>73</v>
      </c>
      <c r="AI18" s="24">
        <v>3</v>
      </c>
      <c r="AJ18" s="24">
        <v>81</v>
      </c>
      <c r="AK18" s="24">
        <v>3</v>
      </c>
      <c r="AL18" s="24">
        <v>83</v>
      </c>
      <c r="AM18" s="24">
        <v>3</v>
      </c>
      <c r="AN18" s="24">
        <v>87</v>
      </c>
      <c r="AO18" s="24">
        <v>3</v>
      </c>
      <c r="AP18" s="24">
        <v>81</v>
      </c>
      <c r="AQ18" s="24">
        <v>2</v>
      </c>
      <c r="AR18" s="24"/>
      <c r="AS18" s="24"/>
      <c r="AT18" s="36"/>
      <c r="AU18" s="36"/>
      <c r="AV18" s="36"/>
      <c r="AW18" s="34"/>
      <c r="AX18" s="37"/>
      <c r="AY18" s="34"/>
    </row>
    <row r="19" spans="1:51" s="11" customFormat="1" ht="25.15" customHeight="1" x14ac:dyDescent="0.2">
      <c r="A19" s="35" t="s">
        <v>0</v>
      </c>
      <c r="B19" s="35" t="s">
        <v>1</v>
      </c>
      <c r="C19" s="35" t="s">
        <v>2</v>
      </c>
      <c r="D19" s="35" t="s">
        <v>3</v>
      </c>
      <c r="E19" s="35" t="s">
        <v>4</v>
      </c>
      <c r="F19" s="24" t="s">
        <v>305</v>
      </c>
      <c r="G19" s="35" t="s">
        <v>306</v>
      </c>
      <c r="H19" s="24" t="s">
        <v>307</v>
      </c>
      <c r="I19" s="35" t="s">
        <v>306</v>
      </c>
      <c r="J19" s="24" t="s">
        <v>308</v>
      </c>
      <c r="K19" s="35" t="s">
        <v>306</v>
      </c>
      <c r="L19" s="24" t="s">
        <v>309</v>
      </c>
      <c r="M19" s="35" t="s">
        <v>306</v>
      </c>
      <c r="N19" s="24" t="s">
        <v>310</v>
      </c>
      <c r="O19" s="35" t="s">
        <v>306</v>
      </c>
      <c r="P19" s="24" t="s">
        <v>311</v>
      </c>
      <c r="Q19" s="35" t="s">
        <v>306</v>
      </c>
      <c r="R19" s="24" t="s">
        <v>312</v>
      </c>
      <c r="S19" s="35" t="s">
        <v>306</v>
      </c>
      <c r="T19" s="24" t="s">
        <v>313</v>
      </c>
      <c r="U19" s="35" t="s">
        <v>306</v>
      </c>
      <c r="V19" s="24" t="s">
        <v>314</v>
      </c>
      <c r="W19" s="35" t="s">
        <v>306</v>
      </c>
      <c r="X19" s="24" t="s">
        <v>315</v>
      </c>
      <c r="Y19" s="35" t="s">
        <v>306</v>
      </c>
      <c r="Z19" s="24" t="s">
        <v>316</v>
      </c>
      <c r="AA19" s="35" t="s">
        <v>306</v>
      </c>
      <c r="AB19" s="24" t="s">
        <v>317</v>
      </c>
      <c r="AC19" s="35" t="s">
        <v>306</v>
      </c>
      <c r="AD19" s="24" t="s">
        <v>318</v>
      </c>
      <c r="AE19" s="35" t="s">
        <v>306</v>
      </c>
      <c r="AF19" s="24" t="s">
        <v>319</v>
      </c>
      <c r="AG19" s="35" t="s">
        <v>306</v>
      </c>
      <c r="AH19" s="24" t="s">
        <v>320</v>
      </c>
      <c r="AI19" s="35" t="s">
        <v>306</v>
      </c>
      <c r="AJ19" s="24" t="s">
        <v>321</v>
      </c>
      <c r="AK19" s="35" t="s">
        <v>306</v>
      </c>
      <c r="AL19" s="24" t="s">
        <v>322</v>
      </c>
      <c r="AM19" s="35" t="s">
        <v>306</v>
      </c>
      <c r="AN19" s="24" t="s">
        <v>323</v>
      </c>
      <c r="AO19" s="35" t="s">
        <v>306</v>
      </c>
      <c r="AP19" s="24" t="s">
        <v>324</v>
      </c>
      <c r="AQ19" s="35" t="s">
        <v>306</v>
      </c>
      <c r="AR19" s="24" t="s">
        <v>326</v>
      </c>
      <c r="AS19" s="35" t="s">
        <v>306</v>
      </c>
      <c r="AT19" s="36"/>
      <c r="AU19" s="36"/>
      <c r="AV19" s="36"/>
      <c r="AW19" s="34"/>
      <c r="AX19" s="37"/>
      <c r="AY19" s="34"/>
    </row>
    <row r="20" spans="1:51" s="11" customFormat="1" ht="25.15" customHeight="1" x14ac:dyDescent="0.2">
      <c r="A20" s="24">
        <v>9</v>
      </c>
      <c r="B20" s="24">
        <v>2020110312</v>
      </c>
      <c r="C20" s="24" t="s">
        <v>128</v>
      </c>
      <c r="D20" s="24" t="s">
        <v>24</v>
      </c>
      <c r="E20" s="38">
        <f t="shared" ref="E20" si="7">(F20*G20+H20*I20+J20*K20+L20*M20+N20*O20+P20*Q20+R20*S20+T20*U20+V20*W20+X20*Y20+Z20*AA20+AB20*AC20+AD20*AE20+AF20*AG20+AH20*AI20+AJ20*AK20+AL20*AM20+AN20*AO20+AP20*AQ20+AR20*AS20+AT20*AU20+AV20*AW20+AX20*AY20+AZ20*BA20+BB20*BC20+BD20*BE20+BF20*BG20+BH20*BI20+BJ20*BK20+BL20*BM20+BN20*BO20+BP20*BQ20+BR20*BS20+BT20*BU20+BV20*BW20+BX20*BY20)/(G20+I20+K20+M20+O20+Q20+S20+U20+W20+Y20+AA20+AC20+AE20+AG20+AI20+AK20+AM20+AO20+AQ20+AS20+AU20+AW20+AY20+BA20+BC20+BE20+BG20+BI20+BK20+BM20+BO20+BQ20+BS20+BU20+BW20+BY20)</f>
        <v>85.699029126213588</v>
      </c>
      <c r="F20" s="24">
        <v>93</v>
      </c>
      <c r="G20" s="24">
        <v>5</v>
      </c>
      <c r="H20" s="24">
        <v>93</v>
      </c>
      <c r="I20" s="24">
        <v>5</v>
      </c>
      <c r="J20" s="24">
        <v>93</v>
      </c>
      <c r="K20" s="24">
        <v>3</v>
      </c>
      <c r="L20" s="24">
        <v>89</v>
      </c>
      <c r="M20" s="24">
        <v>4</v>
      </c>
      <c r="N20" s="35">
        <v>61</v>
      </c>
      <c r="O20" s="24">
        <v>2</v>
      </c>
      <c r="P20" s="24">
        <v>77</v>
      </c>
      <c r="Q20" s="24">
        <v>2</v>
      </c>
      <c r="R20" s="24">
        <v>86</v>
      </c>
      <c r="S20" s="24">
        <v>3</v>
      </c>
      <c r="T20" s="24">
        <v>84</v>
      </c>
      <c r="U20" s="24">
        <v>2</v>
      </c>
      <c r="V20" s="24">
        <v>72</v>
      </c>
      <c r="W20" s="24">
        <v>2</v>
      </c>
      <c r="X20" s="24">
        <v>92</v>
      </c>
      <c r="Y20" s="24">
        <v>2.5</v>
      </c>
      <c r="Z20" s="24">
        <v>85</v>
      </c>
      <c r="AA20" s="24">
        <v>3</v>
      </c>
      <c r="AB20" s="24">
        <v>76</v>
      </c>
      <c r="AC20" s="24">
        <v>1</v>
      </c>
      <c r="AD20" s="24">
        <v>86</v>
      </c>
      <c r="AE20" s="24">
        <v>3</v>
      </c>
      <c r="AF20" s="24">
        <v>65</v>
      </c>
      <c r="AG20" s="24">
        <v>2</v>
      </c>
      <c r="AH20" s="24">
        <v>85</v>
      </c>
      <c r="AI20" s="24">
        <v>2</v>
      </c>
      <c r="AJ20" s="24">
        <v>90</v>
      </c>
      <c r="AK20" s="24">
        <v>3</v>
      </c>
      <c r="AL20" s="24">
        <v>79.5</v>
      </c>
      <c r="AM20" s="24">
        <v>1</v>
      </c>
      <c r="AN20" s="24">
        <v>80</v>
      </c>
      <c r="AO20" s="24">
        <v>1</v>
      </c>
      <c r="AP20" s="24">
        <v>90</v>
      </c>
      <c r="AQ20" s="24">
        <v>3</v>
      </c>
      <c r="AR20" s="24">
        <v>92</v>
      </c>
      <c r="AS20" s="24">
        <v>2</v>
      </c>
      <c r="AT20" s="36"/>
      <c r="AU20" s="36"/>
      <c r="AV20" s="36"/>
      <c r="AW20" s="34"/>
      <c r="AX20" s="37"/>
      <c r="AY20" s="34"/>
    </row>
    <row r="21" spans="1:51" s="11" customFormat="1" ht="25.15" customHeight="1" x14ac:dyDescent="0.2">
      <c r="A21" s="35" t="s">
        <v>0</v>
      </c>
      <c r="B21" s="35" t="s">
        <v>1</v>
      </c>
      <c r="C21" s="35" t="s">
        <v>2</v>
      </c>
      <c r="D21" s="35" t="s">
        <v>3</v>
      </c>
      <c r="E21" s="35" t="s">
        <v>4</v>
      </c>
      <c r="F21" s="35" t="s">
        <v>313</v>
      </c>
      <c r="G21" s="35" t="s">
        <v>306</v>
      </c>
      <c r="H21" s="35" t="s">
        <v>310</v>
      </c>
      <c r="I21" s="35" t="s">
        <v>306</v>
      </c>
      <c r="J21" s="35" t="s">
        <v>305</v>
      </c>
      <c r="K21" s="35" t="s">
        <v>306</v>
      </c>
      <c r="L21" s="35" t="s">
        <v>312</v>
      </c>
      <c r="M21" s="35" t="s">
        <v>306</v>
      </c>
      <c r="N21" s="35" t="s">
        <v>324</v>
      </c>
      <c r="O21" s="35" t="s">
        <v>306</v>
      </c>
      <c r="P21" s="35" t="s">
        <v>315</v>
      </c>
      <c r="Q21" s="35" t="s">
        <v>306</v>
      </c>
      <c r="R21" s="35" t="s">
        <v>320</v>
      </c>
      <c r="S21" s="35" t="s">
        <v>306</v>
      </c>
      <c r="T21" s="35" t="s">
        <v>322</v>
      </c>
      <c r="U21" s="35" t="s">
        <v>306</v>
      </c>
      <c r="V21" s="35" t="s">
        <v>317</v>
      </c>
      <c r="W21" s="35" t="s">
        <v>306</v>
      </c>
      <c r="X21" s="35" t="s">
        <v>314</v>
      </c>
      <c r="Y21" s="35" t="s">
        <v>306</v>
      </c>
      <c r="Z21" s="35" t="s">
        <v>323</v>
      </c>
      <c r="AA21" s="35" t="s">
        <v>306</v>
      </c>
      <c r="AB21" s="35" t="s">
        <v>319</v>
      </c>
      <c r="AC21" s="35" t="s">
        <v>306</v>
      </c>
      <c r="AD21" s="35" t="s">
        <v>307</v>
      </c>
      <c r="AE21" s="35" t="s">
        <v>306</v>
      </c>
      <c r="AF21" s="35" t="s">
        <v>309</v>
      </c>
      <c r="AG21" s="35" t="s">
        <v>306</v>
      </c>
      <c r="AH21" s="35" t="s">
        <v>318</v>
      </c>
      <c r="AI21" s="35" t="s">
        <v>306</v>
      </c>
      <c r="AJ21" s="35" t="s">
        <v>316</v>
      </c>
      <c r="AK21" s="35" t="s">
        <v>306</v>
      </c>
      <c r="AL21" s="35" t="s">
        <v>308</v>
      </c>
      <c r="AM21" s="35" t="s">
        <v>306</v>
      </c>
      <c r="AN21" s="35" t="s">
        <v>321</v>
      </c>
      <c r="AO21" s="35" t="s">
        <v>306</v>
      </c>
      <c r="AP21" s="35" t="s">
        <v>311</v>
      </c>
      <c r="AQ21" s="35" t="s">
        <v>306</v>
      </c>
      <c r="AR21" s="24"/>
      <c r="AS21" s="24"/>
      <c r="AT21" s="36"/>
      <c r="AU21" s="36"/>
      <c r="AV21" s="36"/>
      <c r="AW21" s="34"/>
      <c r="AX21" s="37"/>
      <c r="AY21" s="34"/>
    </row>
    <row r="22" spans="1:51" s="11" customFormat="1" ht="25.15" customHeight="1" x14ac:dyDescent="0.2">
      <c r="A22" s="24">
        <v>10</v>
      </c>
      <c r="B22" s="24">
        <v>2020110317</v>
      </c>
      <c r="C22" s="24" t="s">
        <v>220</v>
      </c>
      <c r="D22" s="24" t="s">
        <v>24</v>
      </c>
      <c r="E22" s="38">
        <f t="shared" ref="E22" si="8">(F22*G22+H22*I22+J22*K22+L22*M22+N22*O22+P22*Q22+R22*S22+T22*U22+V22*W22+X22*Y22+Z22*AA22+AB22*AC22+AD22*AE22+AF22*AG22+AH22*AI22+AJ22*AK22+AL22*AM22+AN22*AO22+AP22*AQ22+AR22*AS22+AT22*AU22+AV22*AW22+AX22*AY22+AZ22*BA22+BB22*BC22+BD22*BE22+BF22*BG22+BH22*BI22+BJ22*BK22+BL22*BM22+BN22*BO22+BP22*BQ22+BR22*BS22+BT22*BU22+BV22*BW22+BX22*BY22)/(G22+I22+K22+M22+O22+Q22+S22+U22+W22+Y22+AA22+AC22+AE22+AG22+AI22+AK22+AM22+AO22+AQ22+AS22+AU22+AW22+AY22+BA22+BC22+BE22+BG22+BI22+BK22+BM22+BO22+BQ22+BS22+BU22+BW22+BY22)</f>
        <v>80.728712871287129</v>
      </c>
      <c r="F22" s="24">
        <v>86</v>
      </c>
      <c r="G22" s="24">
        <v>3</v>
      </c>
      <c r="H22" s="24">
        <v>76</v>
      </c>
      <c r="I22" s="24">
        <v>2</v>
      </c>
      <c r="J22" s="24">
        <v>90</v>
      </c>
      <c r="K22" s="24">
        <v>5</v>
      </c>
      <c r="L22" s="24">
        <v>80</v>
      </c>
      <c r="M22" s="24">
        <v>3</v>
      </c>
      <c r="N22" s="35">
        <v>74</v>
      </c>
      <c r="O22" s="24">
        <v>3</v>
      </c>
      <c r="P22" s="24">
        <v>88</v>
      </c>
      <c r="Q22" s="24">
        <v>2.5</v>
      </c>
      <c r="R22" s="24">
        <v>83</v>
      </c>
      <c r="S22" s="24">
        <v>2</v>
      </c>
      <c r="T22" s="24">
        <v>92.8</v>
      </c>
      <c r="U22" s="24">
        <v>1</v>
      </c>
      <c r="V22" s="24">
        <v>82</v>
      </c>
      <c r="W22" s="24">
        <v>1</v>
      </c>
      <c r="X22" s="24">
        <v>80</v>
      </c>
      <c r="Y22" s="24">
        <v>2</v>
      </c>
      <c r="Z22" s="24">
        <v>94</v>
      </c>
      <c r="AA22" s="24">
        <v>1</v>
      </c>
      <c r="AB22" s="24">
        <v>66</v>
      </c>
      <c r="AC22" s="24">
        <v>2</v>
      </c>
      <c r="AD22" s="24">
        <v>91</v>
      </c>
      <c r="AE22" s="24">
        <v>5</v>
      </c>
      <c r="AF22" s="24">
        <v>81</v>
      </c>
      <c r="AG22" s="24">
        <v>4</v>
      </c>
      <c r="AH22" s="24">
        <v>53</v>
      </c>
      <c r="AI22" s="24">
        <v>3</v>
      </c>
      <c r="AJ22" s="24">
        <v>78</v>
      </c>
      <c r="AK22" s="24">
        <v>3</v>
      </c>
      <c r="AL22" s="24">
        <v>73</v>
      </c>
      <c r="AM22" s="24">
        <v>3</v>
      </c>
      <c r="AN22" s="24">
        <v>89</v>
      </c>
      <c r="AO22" s="24">
        <v>3</v>
      </c>
      <c r="AP22" s="24">
        <v>75</v>
      </c>
      <c r="AQ22" s="24">
        <v>2</v>
      </c>
      <c r="AR22" s="24"/>
      <c r="AS22" s="24"/>
      <c r="AT22" s="36"/>
      <c r="AU22" s="36"/>
      <c r="AV22" s="36"/>
      <c r="AW22" s="34"/>
      <c r="AX22" s="37"/>
      <c r="AY22" s="34"/>
    </row>
    <row r="23" spans="1:51" s="12" customFormat="1" ht="36" x14ac:dyDescent="0.2">
      <c r="A23" s="23" t="s">
        <v>0</v>
      </c>
      <c r="B23" s="23" t="s">
        <v>1</v>
      </c>
      <c r="C23" s="23" t="s">
        <v>2</v>
      </c>
      <c r="D23" s="23" t="s">
        <v>3</v>
      </c>
      <c r="E23" s="35" t="s">
        <v>4</v>
      </c>
      <c r="F23" s="23" t="s">
        <v>313</v>
      </c>
      <c r="G23" s="23" t="s">
        <v>306</v>
      </c>
      <c r="H23" s="23" t="s">
        <v>310</v>
      </c>
      <c r="I23" s="23" t="s">
        <v>306</v>
      </c>
      <c r="J23" s="23" t="s">
        <v>305</v>
      </c>
      <c r="K23" s="23" t="s">
        <v>306</v>
      </c>
      <c r="L23" s="23" t="s">
        <v>322</v>
      </c>
      <c r="M23" s="23" t="s">
        <v>306</v>
      </c>
      <c r="N23" s="23" t="s">
        <v>312</v>
      </c>
      <c r="O23" s="23" t="s">
        <v>306</v>
      </c>
      <c r="P23" s="23" t="s">
        <v>324</v>
      </c>
      <c r="Q23" s="23" t="s">
        <v>306</v>
      </c>
      <c r="R23" s="23" t="s">
        <v>315</v>
      </c>
      <c r="S23" s="23" t="s">
        <v>306</v>
      </c>
      <c r="T23" s="23" t="s">
        <v>320</v>
      </c>
      <c r="U23" s="23" t="s">
        <v>306</v>
      </c>
      <c r="V23" s="23" t="s">
        <v>317</v>
      </c>
      <c r="W23" s="23" t="s">
        <v>306</v>
      </c>
      <c r="X23" s="23" t="s">
        <v>314</v>
      </c>
      <c r="Y23" s="23" t="s">
        <v>306</v>
      </c>
      <c r="Z23" s="23" t="s">
        <v>323</v>
      </c>
      <c r="AA23" s="23" t="s">
        <v>306</v>
      </c>
      <c r="AB23" s="23" t="s">
        <v>307</v>
      </c>
      <c r="AC23" s="23" t="s">
        <v>306</v>
      </c>
      <c r="AD23" s="23" t="s">
        <v>319</v>
      </c>
      <c r="AE23" s="23" t="s">
        <v>306</v>
      </c>
      <c r="AF23" s="23" t="s">
        <v>318</v>
      </c>
      <c r="AG23" s="23" t="s">
        <v>306</v>
      </c>
      <c r="AH23" s="23" t="s">
        <v>328</v>
      </c>
      <c r="AI23" s="23" t="s">
        <v>306</v>
      </c>
      <c r="AJ23" s="23" t="s">
        <v>308</v>
      </c>
      <c r="AK23" s="23" t="s">
        <v>306</v>
      </c>
      <c r="AL23" s="23" t="s">
        <v>321</v>
      </c>
      <c r="AM23" s="23" t="s">
        <v>306</v>
      </c>
      <c r="AN23" s="23" t="s">
        <v>329</v>
      </c>
      <c r="AO23" s="23" t="s">
        <v>306</v>
      </c>
      <c r="AP23" s="23" t="s">
        <v>311</v>
      </c>
      <c r="AQ23" s="23" t="s">
        <v>306</v>
      </c>
      <c r="AR23" s="23"/>
      <c r="AS23" s="24"/>
      <c r="AT23" s="24"/>
      <c r="AU23" s="24"/>
      <c r="AV23" s="24"/>
      <c r="AW23" s="39"/>
      <c r="AX23" s="40"/>
      <c r="AY23" s="40"/>
    </row>
    <row r="24" spans="1:51" s="12" customFormat="1" x14ac:dyDescent="0.2">
      <c r="A24" s="24">
        <v>1</v>
      </c>
      <c r="B24" s="24">
        <v>2020110330</v>
      </c>
      <c r="C24" s="24" t="s">
        <v>198</v>
      </c>
      <c r="D24" s="24" t="s">
        <v>75</v>
      </c>
      <c r="E24" s="38">
        <f t="shared" ref="E24" si="9">(F24*G24+H24*I24+J24*K24+L24*M24+N24*O24+P24*Q24+R24*S24+T24*U24+V24*W24+X24*Y24+Z24*AA24+AB24*AC24+AD24*AE24+AF24*AG24+AH24*AI24+AJ24*AK24+AL24*AM24+AN24*AO24+AP24*AQ24+AR24*AS24+AT24*AU24+AV24*AW24+AX24*AY24+AZ24*BA24+BB24*BC24+BD24*BE24+BF24*BG24+BH24*BI24+BJ24*BK24+BL24*BM24+BN24*BO24+BP24*BQ24+BR24*BS24+BT24*BU24+BV24*BW24+BX24*BY24)/(G24+I24+K24+M24+O24+Q24+S24+U24+W24+Y24+AA24+AC24+AE24+AG24+AI24+AK24+AM24+AO24+AQ24+AS24+AU24+AW24+AY24+BA24+BC24+BE24+BG24+BI24+BK24+BM24+BO24+BQ24+BS24+BU24+BW24+BY24)</f>
        <v>83.088888888888889</v>
      </c>
      <c r="F24" s="24">
        <v>77</v>
      </c>
      <c r="G24" s="24">
        <v>2</v>
      </c>
      <c r="H24" s="24">
        <v>73</v>
      </c>
      <c r="I24" s="24">
        <v>2</v>
      </c>
      <c r="J24" s="24">
        <v>85</v>
      </c>
      <c r="K24" s="24">
        <v>5</v>
      </c>
      <c r="L24" s="24">
        <v>72.900000000000006</v>
      </c>
      <c r="M24" s="24">
        <v>1</v>
      </c>
      <c r="N24" s="23">
        <v>80</v>
      </c>
      <c r="O24" s="24">
        <v>3</v>
      </c>
      <c r="P24" s="24">
        <v>82</v>
      </c>
      <c r="Q24" s="24">
        <v>3</v>
      </c>
      <c r="R24" s="24">
        <v>80</v>
      </c>
      <c r="S24" s="24">
        <v>2.5</v>
      </c>
      <c r="T24" s="24">
        <v>83</v>
      </c>
      <c r="U24" s="24">
        <v>2</v>
      </c>
      <c r="V24" s="24">
        <v>82</v>
      </c>
      <c r="W24" s="24">
        <v>1</v>
      </c>
      <c r="X24" s="24">
        <v>78</v>
      </c>
      <c r="Y24" s="24">
        <v>2</v>
      </c>
      <c r="Z24" s="24">
        <v>78</v>
      </c>
      <c r="AA24" s="24">
        <v>1</v>
      </c>
      <c r="AB24" s="24">
        <v>89</v>
      </c>
      <c r="AC24" s="24">
        <v>5</v>
      </c>
      <c r="AD24" s="24">
        <v>82</v>
      </c>
      <c r="AE24" s="24">
        <v>2</v>
      </c>
      <c r="AF24" s="24">
        <v>91</v>
      </c>
      <c r="AG24" s="24">
        <v>3</v>
      </c>
      <c r="AH24" s="24">
        <v>75</v>
      </c>
      <c r="AI24" s="24">
        <v>3</v>
      </c>
      <c r="AJ24" s="24">
        <v>83</v>
      </c>
      <c r="AK24" s="24">
        <v>3</v>
      </c>
      <c r="AL24" s="24">
        <v>95</v>
      </c>
      <c r="AM24" s="24">
        <v>3</v>
      </c>
      <c r="AN24" s="24">
        <v>86</v>
      </c>
      <c r="AO24" s="24">
        <v>4</v>
      </c>
      <c r="AP24" s="24">
        <v>81</v>
      </c>
      <c r="AQ24" s="24">
        <v>2</v>
      </c>
      <c r="AR24" s="24"/>
      <c r="AS24" s="24"/>
      <c r="AT24" s="24"/>
      <c r="AU24" s="24"/>
      <c r="AV24" s="24"/>
      <c r="AW24" s="39"/>
      <c r="AX24" s="40"/>
      <c r="AY24" s="40"/>
    </row>
    <row r="25" spans="1:51" customFormat="1" ht="36" x14ac:dyDescent="0.2">
      <c r="A25" s="23" t="s">
        <v>0</v>
      </c>
      <c r="B25" s="23" t="s">
        <v>1</v>
      </c>
      <c r="C25" s="23" t="s">
        <v>2</v>
      </c>
      <c r="D25" s="23" t="s">
        <v>3</v>
      </c>
      <c r="E25" s="35" t="s">
        <v>4</v>
      </c>
      <c r="F25" s="23" t="s">
        <v>313</v>
      </c>
      <c r="G25" s="23" t="s">
        <v>306</v>
      </c>
      <c r="H25" s="23" t="s">
        <v>310</v>
      </c>
      <c r="I25" s="23" t="s">
        <v>306</v>
      </c>
      <c r="J25" s="23" t="s">
        <v>305</v>
      </c>
      <c r="K25" s="23" t="s">
        <v>306</v>
      </c>
      <c r="L25" s="23" t="s">
        <v>322</v>
      </c>
      <c r="M25" s="23" t="s">
        <v>306</v>
      </c>
      <c r="N25" s="23" t="s">
        <v>312</v>
      </c>
      <c r="O25" s="23" t="s">
        <v>306</v>
      </c>
      <c r="P25" s="23" t="s">
        <v>324</v>
      </c>
      <c r="Q25" s="23" t="s">
        <v>306</v>
      </c>
      <c r="R25" s="23" t="s">
        <v>315</v>
      </c>
      <c r="S25" s="23" t="s">
        <v>306</v>
      </c>
      <c r="T25" s="23" t="s">
        <v>320</v>
      </c>
      <c r="U25" s="23" t="s">
        <v>306</v>
      </c>
      <c r="V25" s="23" t="s">
        <v>317</v>
      </c>
      <c r="W25" s="23" t="s">
        <v>306</v>
      </c>
      <c r="X25" s="23" t="s">
        <v>314</v>
      </c>
      <c r="Y25" s="23" t="s">
        <v>306</v>
      </c>
      <c r="Z25" s="23" t="s">
        <v>323</v>
      </c>
      <c r="AA25" s="23" t="s">
        <v>306</v>
      </c>
      <c r="AB25" s="23" t="s">
        <v>307</v>
      </c>
      <c r="AC25" s="23" t="s">
        <v>306</v>
      </c>
      <c r="AD25" s="23" t="s">
        <v>319</v>
      </c>
      <c r="AE25" s="23" t="s">
        <v>306</v>
      </c>
      <c r="AF25" s="23" t="s">
        <v>318</v>
      </c>
      <c r="AG25" s="23" t="s">
        <v>306</v>
      </c>
      <c r="AH25" s="23" t="s">
        <v>328</v>
      </c>
      <c r="AI25" s="23" t="s">
        <v>306</v>
      </c>
      <c r="AJ25" s="23" t="s">
        <v>308</v>
      </c>
      <c r="AK25" s="23" t="s">
        <v>306</v>
      </c>
      <c r="AL25" s="23" t="s">
        <v>321</v>
      </c>
      <c r="AM25" s="23" t="s">
        <v>306</v>
      </c>
      <c r="AN25" s="23" t="s">
        <v>329</v>
      </c>
      <c r="AO25" s="23" t="s">
        <v>306</v>
      </c>
      <c r="AP25" s="23" t="s">
        <v>311</v>
      </c>
      <c r="AQ25" s="23" t="s">
        <v>306</v>
      </c>
      <c r="AR25" s="24"/>
      <c r="AS25" s="24"/>
      <c r="AT25" s="36"/>
      <c r="AU25" s="36"/>
      <c r="AV25" s="36"/>
      <c r="AW25" s="31"/>
      <c r="AX25" s="41"/>
      <c r="AY25" s="41"/>
    </row>
    <row r="26" spans="1:51" customFormat="1" x14ac:dyDescent="0.2">
      <c r="A26" s="24">
        <v>2</v>
      </c>
      <c r="B26" s="24">
        <v>2020110331</v>
      </c>
      <c r="C26" s="24" t="s">
        <v>267</v>
      </c>
      <c r="D26" s="24" t="s">
        <v>75</v>
      </c>
      <c r="E26" s="38">
        <f t="shared" ref="E26" si="10">(F26*G26+H26*I26+J26*K26+L26*M26+N26*O26+P26*Q26+R26*S26+T26*U26+V26*W26+X26*Y26+Z26*AA26+AB26*AC26+AD26*AE26+AF26*AG26+AH26*AI26+AJ26*AK26+AL26*AM26+AN26*AO26+AP26*AQ26+AR26*AS26+AT26*AU26+AV26*AW26+AX26*AY26+AZ26*BA26+BB26*BC26+BD26*BE26+BF26*BG26+BH26*BI26+BJ26*BK26+BL26*BM26+BN26*BO26+BP26*BQ26+BR26*BS26+BT26*BU26+BV26*BW26+BX26*BY26)/(G26+I26+K26+M26+O26+Q26+S26+U26+W26+Y26+AA26+AC26+AE26+AG26+AI26+AK26+AM26+AO26+AQ26+AS26+AU26+AW26+AY26+BA26+BC26+BE26+BG26+BI26+BK26+BM26+BO26+BQ26+BS26+BU26+BW26+BY26)</f>
        <v>79.070707070707073</v>
      </c>
      <c r="F26" s="24">
        <v>76</v>
      </c>
      <c r="G26" s="24">
        <v>2</v>
      </c>
      <c r="H26" s="24">
        <v>73</v>
      </c>
      <c r="I26" s="24">
        <v>2</v>
      </c>
      <c r="J26" s="24">
        <v>89</v>
      </c>
      <c r="K26" s="24">
        <v>5</v>
      </c>
      <c r="L26" s="24">
        <v>74.5</v>
      </c>
      <c r="M26" s="24">
        <v>1</v>
      </c>
      <c r="N26" s="23">
        <v>77</v>
      </c>
      <c r="O26" s="24">
        <v>3</v>
      </c>
      <c r="P26" s="24">
        <v>75</v>
      </c>
      <c r="Q26" s="24">
        <v>3</v>
      </c>
      <c r="R26" s="24">
        <v>81</v>
      </c>
      <c r="S26" s="24">
        <v>2.5</v>
      </c>
      <c r="T26" s="24">
        <v>85</v>
      </c>
      <c r="U26" s="24">
        <v>2</v>
      </c>
      <c r="V26" s="24">
        <v>74</v>
      </c>
      <c r="W26" s="24">
        <v>1</v>
      </c>
      <c r="X26" s="24">
        <v>77</v>
      </c>
      <c r="Y26" s="24">
        <v>2</v>
      </c>
      <c r="Z26" s="24">
        <v>82</v>
      </c>
      <c r="AA26" s="24">
        <v>1</v>
      </c>
      <c r="AB26" s="24">
        <v>86</v>
      </c>
      <c r="AC26" s="24">
        <v>5</v>
      </c>
      <c r="AD26" s="24">
        <v>85</v>
      </c>
      <c r="AE26" s="24">
        <v>2</v>
      </c>
      <c r="AF26" s="24">
        <v>73</v>
      </c>
      <c r="AG26" s="24">
        <v>3</v>
      </c>
      <c r="AH26" s="24">
        <v>70</v>
      </c>
      <c r="AI26" s="24">
        <v>3</v>
      </c>
      <c r="AJ26" s="24">
        <v>75</v>
      </c>
      <c r="AK26" s="24">
        <v>3</v>
      </c>
      <c r="AL26" s="24">
        <v>90</v>
      </c>
      <c r="AM26" s="24">
        <v>3</v>
      </c>
      <c r="AN26" s="24">
        <v>72</v>
      </c>
      <c r="AO26" s="24">
        <v>4</v>
      </c>
      <c r="AP26" s="24">
        <v>73</v>
      </c>
      <c r="AQ26" s="24">
        <v>2</v>
      </c>
      <c r="AR26" s="24"/>
      <c r="AS26" s="24"/>
      <c r="AT26" s="36"/>
      <c r="AU26" s="36"/>
      <c r="AV26" s="36"/>
      <c r="AW26" s="31"/>
      <c r="AX26" s="41"/>
      <c r="AY26" s="41"/>
    </row>
    <row r="27" spans="1:51" customFormat="1" ht="36" x14ac:dyDescent="0.2">
      <c r="A27" s="23" t="s">
        <v>0</v>
      </c>
      <c r="B27" s="23" t="s">
        <v>1</v>
      </c>
      <c r="C27" s="23" t="s">
        <v>2</v>
      </c>
      <c r="D27" s="23" t="s">
        <v>3</v>
      </c>
      <c r="E27" s="35" t="s">
        <v>4</v>
      </c>
      <c r="F27" s="23" t="s">
        <v>313</v>
      </c>
      <c r="G27" s="23" t="s">
        <v>306</v>
      </c>
      <c r="H27" s="23" t="s">
        <v>310</v>
      </c>
      <c r="I27" s="23" t="s">
        <v>306</v>
      </c>
      <c r="J27" s="23" t="s">
        <v>305</v>
      </c>
      <c r="K27" s="23" t="s">
        <v>306</v>
      </c>
      <c r="L27" s="23" t="s">
        <v>322</v>
      </c>
      <c r="M27" s="23" t="s">
        <v>306</v>
      </c>
      <c r="N27" s="23" t="s">
        <v>312</v>
      </c>
      <c r="O27" s="23" t="s">
        <v>306</v>
      </c>
      <c r="P27" s="23" t="s">
        <v>324</v>
      </c>
      <c r="Q27" s="23" t="s">
        <v>306</v>
      </c>
      <c r="R27" s="23" t="s">
        <v>315</v>
      </c>
      <c r="S27" s="23" t="s">
        <v>306</v>
      </c>
      <c r="T27" s="23" t="s">
        <v>320</v>
      </c>
      <c r="U27" s="23" t="s">
        <v>306</v>
      </c>
      <c r="V27" s="23" t="s">
        <v>317</v>
      </c>
      <c r="W27" s="23" t="s">
        <v>306</v>
      </c>
      <c r="X27" s="23" t="s">
        <v>314</v>
      </c>
      <c r="Y27" s="23" t="s">
        <v>306</v>
      </c>
      <c r="Z27" s="23" t="s">
        <v>323</v>
      </c>
      <c r="AA27" s="23" t="s">
        <v>306</v>
      </c>
      <c r="AB27" s="23" t="s">
        <v>307</v>
      </c>
      <c r="AC27" s="23" t="s">
        <v>306</v>
      </c>
      <c r="AD27" s="23" t="s">
        <v>319</v>
      </c>
      <c r="AE27" s="23" t="s">
        <v>306</v>
      </c>
      <c r="AF27" s="23" t="s">
        <v>318</v>
      </c>
      <c r="AG27" s="23" t="s">
        <v>306</v>
      </c>
      <c r="AH27" s="23" t="s">
        <v>328</v>
      </c>
      <c r="AI27" s="23" t="s">
        <v>306</v>
      </c>
      <c r="AJ27" s="23" t="s">
        <v>308</v>
      </c>
      <c r="AK27" s="23" t="s">
        <v>306</v>
      </c>
      <c r="AL27" s="23" t="s">
        <v>321</v>
      </c>
      <c r="AM27" s="23" t="s">
        <v>306</v>
      </c>
      <c r="AN27" s="23" t="s">
        <v>329</v>
      </c>
      <c r="AO27" s="23" t="s">
        <v>306</v>
      </c>
      <c r="AP27" s="23" t="s">
        <v>311</v>
      </c>
      <c r="AQ27" s="23" t="s">
        <v>306</v>
      </c>
      <c r="AR27" s="24"/>
      <c r="AS27" s="24"/>
      <c r="AT27" s="36"/>
      <c r="AU27" s="36"/>
      <c r="AV27" s="36"/>
      <c r="AW27" s="31"/>
      <c r="AX27" s="41"/>
      <c r="AY27" s="41"/>
    </row>
    <row r="28" spans="1:51" customFormat="1" x14ac:dyDescent="0.2">
      <c r="A28" s="24">
        <v>3</v>
      </c>
      <c r="B28" s="24">
        <v>2020110334</v>
      </c>
      <c r="C28" s="24" t="s">
        <v>222</v>
      </c>
      <c r="D28" s="24" t="s">
        <v>75</v>
      </c>
      <c r="E28" s="38">
        <f t="shared" ref="E28" si="11">(F28*G28+H28*I28+J28*K28+L28*M28+N28*O28+P28*Q28+R28*S28+T28*U28+V28*W28+X28*Y28+Z28*AA28+AB28*AC28+AD28*AE28+AF28*AG28+AH28*AI28+AJ28*AK28+AL28*AM28+AN28*AO28+AP28*AQ28+AR28*AS28+AT28*AU28+AV28*AW28+AX28*AY28+AZ28*BA28+BB28*BC28+BD28*BE28+BF28*BG28+BH28*BI28+BJ28*BK28+BL28*BM28+BN28*BO28+BP28*BQ28+BR28*BS28+BT28*BU28+BV28*BW28+BX28*BY28)/(G28+I28+K28+M28+O28+Q28+S28+U28+W28+Y28+AA28+AC28+AE28+AG28+AI28+AK28+AM28+AO28+AQ28+AS28+AU28+AW28+AY28+BA28+BC28+BE28+BG28+BI28+BK28+BM28+BO28+BQ28+BS28+BU28+BW28+BY28)</f>
        <v>82.256565656565655</v>
      </c>
      <c r="F28" s="24">
        <v>80</v>
      </c>
      <c r="G28" s="24">
        <v>2</v>
      </c>
      <c r="H28" s="24">
        <v>53</v>
      </c>
      <c r="I28" s="24">
        <v>2</v>
      </c>
      <c r="J28" s="24">
        <v>94</v>
      </c>
      <c r="K28" s="24">
        <v>5</v>
      </c>
      <c r="L28" s="24">
        <v>78.2</v>
      </c>
      <c r="M28" s="24">
        <v>1</v>
      </c>
      <c r="N28" s="23">
        <v>81</v>
      </c>
      <c r="O28" s="24">
        <v>3</v>
      </c>
      <c r="P28" s="24">
        <v>89</v>
      </c>
      <c r="Q28" s="24">
        <v>3</v>
      </c>
      <c r="R28" s="24">
        <v>85</v>
      </c>
      <c r="S28" s="24">
        <v>2.5</v>
      </c>
      <c r="T28" s="24">
        <v>86</v>
      </c>
      <c r="U28" s="24">
        <v>2</v>
      </c>
      <c r="V28" s="24">
        <v>81</v>
      </c>
      <c r="W28" s="24">
        <v>1</v>
      </c>
      <c r="X28" s="24">
        <v>84</v>
      </c>
      <c r="Y28" s="24">
        <v>2</v>
      </c>
      <c r="Z28" s="24">
        <v>82</v>
      </c>
      <c r="AA28" s="24">
        <v>1</v>
      </c>
      <c r="AB28" s="24">
        <v>88</v>
      </c>
      <c r="AC28" s="24">
        <v>5</v>
      </c>
      <c r="AD28" s="24">
        <v>84</v>
      </c>
      <c r="AE28" s="24">
        <v>2</v>
      </c>
      <c r="AF28" s="24">
        <v>82</v>
      </c>
      <c r="AG28" s="24">
        <v>3</v>
      </c>
      <c r="AH28" s="24">
        <v>70</v>
      </c>
      <c r="AI28" s="24">
        <v>3</v>
      </c>
      <c r="AJ28" s="24">
        <v>81</v>
      </c>
      <c r="AK28" s="24">
        <v>3</v>
      </c>
      <c r="AL28" s="24">
        <v>91</v>
      </c>
      <c r="AM28" s="24">
        <v>3</v>
      </c>
      <c r="AN28" s="24">
        <v>83</v>
      </c>
      <c r="AO28" s="24">
        <v>4</v>
      </c>
      <c r="AP28" s="24">
        <v>60</v>
      </c>
      <c r="AQ28" s="24">
        <v>2</v>
      </c>
      <c r="AR28" s="24"/>
      <c r="AS28" s="24"/>
      <c r="AT28" s="36"/>
      <c r="AU28" s="36"/>
      <c r="AV28" s="36"/>
      <c r="AW28" s="31"/>
      <c r="AX28" s="41"/>
      <c r="AY28" s="41"/>
    </row>
    <row r="29" spans="1:51" customFormat="1" ht="36" x14ac:dyDescent="0.2">
      <c r="A29" s="23" t="s">
        <v>0</v>
      </c>
      <c r="B29" s="23" t="s">
        <v>1</v>
      </c>
      <c r="C29" s="23" t="s">
        <v>2</v>
      </c>
      <c r="D29" s="23" t="s">
        <v>3</v>
      </c>
      <c r="E29" s="35" t="s">
        <v>4</v>
      </c>
      <c r="F29" s="23" t="s">
        <v>313</v>
      </c>
      <c r="G29" s="23" t="s">
        <v>306</v>
      </c>
      <c r="H29" s="23" t="s">
        <v>310</v>
      </c>
      <c r="I29" s="23" t="s">
        <v>306</v>
      </c>
      <c r="J29" s="23" t="s">
        <v>305</v>
      </c>
      <c r="K29" s="23" t="s">
        <v>306</v>
      </c>
      <c r="L29" s="23" t="s">
        <v>322</v>
      </c>
      <c r="M29" s="23" t="s">
        <v>306</v>
      </c>
      <c r="N29" s="23" t="s">
        <v>312</v>
      </c>
      <c r="O29" s="23" t="s">
        <v>306</v>
      </c>
      <c r="P29" s="23" t="s">
        <v>324</v>
      </c>
      <c r="Q29" s="23" t="s">
        <v>306</v>
      </c>
      <c r="R29" s="23" t="s">
        <v>315</v>
      </c>
      <c r="S29" s="23" t="s">
        <v>306</v>
      </c>
      <c r="T29" s="23" t="s">
        <v>320</v>
      </c>
      <c r="U29" s="23" t="s">
        <v>306</v>
      </c>
      <c r="V29" s="23" t="s">
        <v>317</v>
      </c>
      <c r="W29" s="23" t="s">
        <v>306</v>
      </c>
      <c r="X29" s="23" t="s">
        <v>314</v>
      </c>
      <c r="Y29" s="23" t="s">
        <v>306</v>
      </c>
      <c r="Z29" s="23" t="s">
        <v>323</v>
      </c>
      <c r="AA29" s="23" t="s">
        <v>306</v>
      </c>
      <c r="AB29" s="23" t="s">
        <v>307</v>
      </c>
      <c r="AC29" s="23" t="s">
        <v>306</v>
      </c>
      <c r="AD29" s="23" t="s">
        <v>319</v>
      </c>
      <c r="AE29" s="23" t="s">
        <v>306</v>
      </c>
      <c r="AF29" s="23" t="s">
        <v>318</v>
      </c>
      <c r="AG29" s="23" t="s">
        <v>306</v>
      </c>
      <c r="AH29" s="23" t="s">
        <v>328</v>
      </c>
      <c r="AI29" s="23" t="s">
        <v>306</v>
      </c>
      <c r="AJ29" s="23" t="s">
        <v>308</v>
      </c>
      <c r="AK29" s="23" t="s">
        <v>306</v>
      </c>
      <c r="AL29" s="23" t="s">
        <v>321</v>
      </c>
      <c r="AM29" s="23" t="s">
        <v>306</v>
      </c>
      <c r="AN29" s="23" t="s">
        <v>329</v>
      </c>
      <c r="AO29" s="23" t="s">
        <v>306</v>
      </c>
      <c r="AP29" s="23" t="s">
        <v>311</v>
      </c>
      <c r="AQ29" s="23" t="s">
        <v>306</v>
      </c>
      <c r="AR29" s="24"/>
      <c r="AS29" s="24"/>
      <c r="AT29" s="36"/>
      <c r="AU29" s="36"/>
      <c r="AV29" s="36"/>
      <c r="AW29" s="31"/>
      <c r="AX29" s="41"/>
      <c r="AY29" s="41"/>
    </row>
    <row r="30" spans="1:51" customFormat="1" x14ac:dyDescent="0.2">
      <c r="A30" s="24">
        <v>4</v>
      </c>
      <c r="B30" s="24">
        <v>2020110337</v>
      </c>
      <c r="C30" s="24" t="s">
        <v>287</v>
      </c>
      <c r="D30" s="24" t="s">
        <v>75</v>
      </c>
      <c r="E30" s="38">
        <f t="shared" ref="E30" si="12">(F30*G30+H30*I30+J30*K30+L30*M30+N30*O30+P30*Q30+R30*S30+T30*U30+V30*W30+X30*Y30+Z30*AA30+AB30*AC30+AD30*AE30+AF30*AG30+AH30*AI30+AJ30*AK30+AL30*AM30+AN30*AO30+AP30*AQ30+AR30*AS30+AT30*AU30+AV30*AW30+AX30*AY30+AZ30*BA30+BB30*BC30+BD30*BE30+BF30*BG30+BH30*BI30+BJ30*BK30+BL30*BM30+BN30*BO30+BP30*BQ30+BR30*BS30+BT30*BU30+BV30*BW30+BX30*BY30)/(G30+I30+K30+M30+O30+Q30+S30+U30+W30+Y30+AA30+AC30+AE30+AG30+AI30+AK30+AM30+AO30+AQ30+AS30+AU30+AW30+AY30+BA30+BC30+BE30+BG30+BI30+BK30+BM30+BO30+BQ30+BS30+BU30+BW30+BY30)</f>
        <v>74.761616161616161</v>
      </c>
      <c r="F30" s="24">
        <v>76</v>
      </c>
      <c r="G30" s="24">
        <v>2</v>
      </c>
      <c r="H30" s="24">
        <v>77</v>
      </c>
      <c r="I30" s="24">
        <v>2</v>
      </c>
      <c r="J30" s="24">
        <v>85</v>
      </c>
      <c r="K30" s="24">
        <v>5</v>
      </c>
      <c r="L30" s="24">
        <v>78.7</v>
      </c>
      <c r="M30" s="24">
        <v>1</v>
      </c>
      <c r="N30" s="23">
        <v>75</v>
      </c>
      <c r="O30" s="24">
        <v>3</v>
      </c>
      <c r="P30" s="24">
        <v>80</v>
      </c>
      <c r="Q30" s="24">
        <v>3</v>
      </c>
      <c r="R30" s="24">
        <v>82</v>
      </c>
      <c r="S30" s="24">
        <v>2.5</v>
      </c>
      <c r="T30" s="24">
        <v>80</v>
      </c>
      <c r="U30" s="24">
        <v>2</v>
      </c>
      <c r="V30" s="24">
        <v>81</v>
      </c>
      <c r="W30" s="24">
        <v>1</v>
      </c>
      <c r="X30" s="24">
        <v>60</v>
      </c>
      <c r="Y30" s="24">
        <v>2</v>
      </c>
      <c r="Z30" s="24">
        <v>80</v>
      </c>
      <c r="AA30" s="24">
        <v>1</v>
      </c>
      <c r="AB30" s="24">
        <v>70</v>
      </c>
      <c r="AC30" s="24">
        <v>5</v>
      </c>
      <c r="AD30" s="24">
        <v>85</v>
      </c>
      <c r="AE30" s="24">
        <v>2</v>
      </c>
      <c r="AF30" s="24">
        <v>68</v>
      </c>
      <c r="AG30" s="24">
        <v>3</v>
      </c>
      <c r="AH30" s="24">
        <v>64</v>
      </c>
      <c r="AI30" s="24">
        <v>3</v>
      </c>
      <c r="AJ30" s="24">
        <v>61</v>
      </c>
      <c r="AK30" s="24">
        <v>3</v>
      </c>
      <c r="AL30" s="24">
        <v>95</v>
      </c>
      <c r="AM30" s="24">
        <v>3</v>
      </c>
      <c r="AN30" s="24">
        <v>65</v>
      </c>
      <c r="AO30" s="24">
        <v>4</v>
      </c>
      <c r="AP30" s="24">
        <v>68</v>
      </c>
      <c r="AQ30" s="24">
        <v>2</v>
      </c>
      <c r="AR30" s="24"/>
      <c r="AS30" s="24"/>
      <c r="AT30" s="36"/>
      <c r="AU30" s="36"/>
      <c r="AV30" s="36"/>
      <c r="AW30" s="31"/>
      <c r="AX30" s="41"/>
      <c r="AY30" s="41"/>
    </row>
    <row r="31" spans="1:51" customFormat="1" ht="36" x14ac:dyDescent="0.2">
      <c r="A31" s="23" t="s">
        <v>0</v>
      </c>
      <c r="B31" s="23" t="s">
        <v>1</v>
      </c>
      <c r="C31" s="23" t="s">
        <v>2</v>
      </c>
      <c r="D31" s="23" t="s">
        <v>3</v>
      </c>
      <c r="E31" s="35" t="s">
        <v>4</v>
      </c>
      <c r="F31" s="23" t="s">
        <v>313</v>
      </c>
      <c r="G31" s="23" t="s">
        <v>306</v>
      </c>
      <c r="H31" s="23" t="s">
        <v>310</v>
      </c>
      <c r="I31" s="23" t="s">
        <v>306</v>
      </c>
      <c r="J31" s="23" t="s">
        <v>305</v>
      </c>
      <c r="K31" s="23" t="s">
        <v>306</v>
      </c>
      <c r="L31" s="23" t="s">
        <v>322</v>
      </c>
      <c r="M31" s="23" t="s">
        <v>306</v>
      </c>
      <c r="N31" s="23" t="s">
        <v>312</v>
      </c>
      <c r="O31" s="23" t="s">
        <v>306</v>
      </c>
      <c r="P31" s="23" t="s">
        <v>324</v>
      </c>
      <c r="Q31" s="23" t="s">
        <v>306</v>
      </c>
      <c r="R31" s="23" t="s">
        <v>315</v>
      </c>
      <c r="S31" s="23" t="s">
        <v>306</v>
      </c>
      <c r="T31" s="23" t="s">
        <v>320</v>
      </c>
      <c r="U31" s="23" t="s">
        <v>306</v>
      </c>
      <c r="V31" s="23" t="s">
        <v>317</v>
      </c>
      <c r="W31" s="23" t="s">
        <v>306</v>
      </c>
      <c r="X31" s="23" t="s">
        <v>314</v>
      </c>
      <c r="Y31" s="23" t="s">
        <v>306</v>
      </c>
      <c r="Z31" s="23" t="s">
        <v>323</v>
      </c>
      <c r="AA31" s="23" t="s">
        <v>306</v>
      </c>
      <c r="AB31" s="23" t="s">
        <v>307</v>
      </c>
      <c r="AC31" s="23" t="s">
        <v>306</v>
      </c>
      <c r="AD31" s="23" t="s">
        <v>319</v>
      </c>
      <c r="AE31" s="23" t="s">
        <v>306</v>
      </c>
      <c r="AF31" s="23" t="s">
        <v>318</v>
      </c>
      <c r="AG31" s="23" t="s">
        <v>306</v>
      </c>
      <c r="AH31" s="23" t="s">
        <v>328</v>
      </c>
      <c r="AI31" s="23" t="s">
        <v>306</v>
      </c>
      <c r="AJ31" s="23" t="s">
        <v>308</v>
      </c>
      <c r="AK31" s="23" t="s">
        <v>306</v>
      </c>
      <c r="AL31" s="23" t="s">
        <v>321</v>
      </c>
      <c r="AM31" s="23" t="s">
        <v>306</v>
      </c>
      <c r="AN31" s="23" t="s">
        <v>329</v>
      </c>
      <c r="AO31" s="23" t="s">
        <v>306</v>
      </c>
      <c r="AP31" s="23" t="s">
        <v>311</v>
      </c>
      <c r="AQ31" s="23" t="s">
        <v>306</v>
      </c>
      <c r="AR31" s="24"/>
      <c r="AS31" s="24"/>
      <c r="AT31" s="36"/>
      <c r="AU31" s="36"/>
      <c r="AV31" s="36"/>
      <c r="AW31" s="31"/>
      <c r="AX31" s="41"/>
      <c r="AY31" s="41"/>
    </row>
    <row r="32" spans="1:51" customFormat="1" x14ac:dyDescent="0.2">
      <c r="A32" s="24">
        <v>5</v>
      </c>
      <c r="B32" s="24">
        <v>2020110339</v>
      </c>
      <c r="C32" s="24" t="s">
        <v>74</v>
      </c>
      <c r="D32" s="24" t="s">
        <v>75</v>
      </c>
      <c r="E32" s="38">
        <f t="shared" ref="E32" si="13">(F32*G32+H32*I32+J32*K32+L32*M32+N32*O32+P32*Q32+R32*S32+T32*U32+V32*W32+X32*Y32+Z32*AA32+AB32*AC32+AD32*AE32+AF32*AG32+AH32*AI32+AJ32*AK32+AL32*AM32+AN32*AO32+AP32*AQ32+AR32*AS32+AT32*AU32+AV32*AW32+AX32*AY32+AZ32*BA32+BB32*BC32+BD32*BE32+BF32*BG32+BH32*BI32+BJ32*BK32+BL32*BM32+BN32*BO32+BP32*BQ32+BR32*BS32+BT32*BU32+BV32*BW32+BX32*BY32)/(G32+I32+K32+M32+O32+Q32+S32+U32+W32+Y32+AA32+AC32+AE32+AG32+AI32+AK32+AM32+AO32+AQ32+AS32+AU32+AW32+AY32+BA32+BC32+BE32+BG32+BI32+BK32+BM32+BO32+BQ32+BS32+BU32+BW32+BY32)</f>
        <v>86.931313131313132</v>
      </c>
      <c r="F32" s="24">
        <v>86</v>
      </c>
      <c r="G32" s="24">
        <v>2</v>
      </c>
      <c r="H32" s="24">
        <v>77</v>
      </c>
      <c r="I32" s="24">
        <v>2</v>
      </c>
      <c r="J32" s="24">
        <v>93</v>
      </c>
      <c r="K32" s="24">
        <v>5</v>
      </c>
      <c r="L32" s="24">
        <v>84.1</v>
      </c>
      <c r="M32" s="24">
        <v>1</v>
      </c>
      <c r="N32" s="23">
        <v>83</v>
      </c>
      <c r="O32" s="24">
        <v>3</v>
      </c>
      <c r="P32" s="24">
        <v>82</v>
      </c>
      <c r="Q32" s="24">
        <v>3</v>
      </c>
      <c r="R32" s="24">
        <v>90</v>
      </c>
      <c r="S32" s="24">
        <v>2.5</v>
      </c>
      <c r="T32" s="24">
        <v>88</v>
      </c>
      <c r="U32" s="24">
        <v>2</v>
      </c>
      <c r="V32" s="24">
        <v>88</v>
      </c>
      <c r="W32" s="24">
        <v>1</v>
      </c>
      <c r="X32" s="24">
        <v>80</v>
      </c>
      <c r="Y32" s="24">
        <v>2</v>
      </c>
      <c r="Z32" s="24">
        <v>82</v>
      </c>
      <c r="AA32" s="24">
        <v>1</v>
      </c>
      <c r="AB32" s="24">
        <v>90</v>
      </c>
      <c r="AC32" s="24">
        <v>5</v>
      </c>
      <c r="AD32" s="24">
        <v>82</v>
      </c>
      <c r="AE32" s="24">
        <v>2</v>
      </c>
      <c r="AF32" s="24">
        <v>82</v>
      </c>
      <c r="AG32" s="24">
        <v>3</v>
      </c>
      <c r="AH32" s="24">
        <v>87</v>
      </c>
      <c r="AI32" s="24">
        <v>3</v>
      </c>
      <c r="AJ32" s="24">
        <v>86</v>
      </c>
      <c r="AK32" s="24">
        <v>3</v>
      </c>
      <c r="AL32" s="24">
        <v>99</v>
      </c>
      <c r="AM32" s="24">
        <v>3</v>
      </c>
      <c r="AN32" s="24">
        <v>89</v>
      </c>
      <c r="AO32" s="24">
        <v>4</v>
      </c>
      <c r="AP32" s="24">
        <v>85</v>
      </c>
      <c r="AQ32" s="24">
        <v>2</v>
      </c>
      <c r="AR32" s="24"/>
      <c r="AS32" s="24"/>
      <c r="AT32" s="36"/>
      <c r="AU32" s="36"/>
      <c r="AV32" s="36"/>
      <c r="AW32" s="31"/>
      <c r="AX32" s="41"/>
      <c r="AY32" s="41"/>
    </row>
    <row r="33" spans="1:51" customFormat="1" ht="36" x14ac:dyDescent="0.2">
      <c r="A33" s="23" t="s">
        <v>0</v>
      </c>
      <c r="B33" s="23" t="s">
        <v>1</v>
      </c>
      <c r="C33" s="23" t="s">
        <v>2</v>
      </c>
      <c r="D33" s="23" t="s">
        <v>3</v>
      </c>
      <c r="E33" s="35" t="s">
        <v>4</v>
      </c>
      <c r="F33" s="23" t="s">
        <v>313</v>
      </c>
      <c r="G33" s="23" t="s">
        <v>306</v>
      </c>
      <c r="H33" s="23" t="s">
        <v>310</v>
      </c>
      <c r="I33" s="23" t="s">
        <v>306</v>
      </c>
      <c r="J33" s="23" t="s">
        <v>305</v>
      </c>
      <c r="K33" s="23" t="s">
        <v>306</v>
      </c>
      <c r="L33" s="23" t="s">
        <v>322</v>
      </c>
      <c r="M33" s="23" t="s">
        <v>306</v>
      </c>
      <c r="N33" s="23" t="s">
        <v>312</v>
      </c>
      <c r="O33" s="23" t="s">
        <v>306</v>
      </c>
      <c r="P33" s="23" t="s">
        <v>324</v>
      </c>
      <c r="Q33" s="23" t="s">
        <v>306</v>
      </c>
      <c r="R33" s="23" t="s">
        <v>315</v>
      </c>
      <c r="S33" s="23" t="s">
        <v>306</v>
      </c>
      <c r="T33" s="23" t="s">
        <v>320</v>
      </c>
      <c r="U33" s="23" t="s">
        <v>306</v>
      </c>
      <c r="V33" s="23" t="s">
        <v>317</v>
      </c>
      <c r="W33" s="23" t="s">
        <v>306</v>
      </c>
      <c r="X33" s="23" t="s">
        <v>314</v>
      </c>
      <c r="Y33" s="23" t="s">
        <v>306</v>
      </c>
      <c r="Z33" s="23" t="s">
        <v>323</v>
      </c>
      <c r="AA33" s="23" t="s">
        <v>306</v>
      </c>
      <c r="AB33" s="23" t="s">
        <v>307</v>
      </c>
      <c r="AC33" s="23" t="s">
        <v>306</v>
      </c>
      <c r="AD33" s="23" t="s">
        <v>319</v>
      </c>
      <c r="AE33" s="23" t="s">
        <v>306</v>
      </c>
      <c r="AF33" s="23" t="s">
        <v>318</v>
      </c>
      <c r="AG33" s="23" t="s">
        <v>306</v>
      </c>
      <c r="AH33" s="23" t="s">
        <v>328</v>
      </c>
      <c r="AI33" s="23" t="s">
        <v>306</v>
      </c>
      <c r="AJ33" s="23" t="s">
        <v>308</v>
      </c>
      <c r="AK33" s="23" t="s">
        <v>306</v>
      </c>
      <c r="AL33" s="23" t="s">
        <v>321</v>
      </c>
      <c r="AM33" s="23" t="s">
        <v>306</v>
      </c>
      <c r="AN33" s="23" t="s">
        <v>329</v>
      </c>
      <c r="AO33" s="23" t="s">
        <v>306</v>
      </c>
      <c r="AP33" s="23" t="s">
        <v>311</v>
      </c>
      <c r="AQ33" s="23" t="s">
        <v>306</v>
      </c>
      <c r="AR33" s="24"/>
      <c r="AS33" s="24"/>
      <c r="AT33" s="36"/>
      <c r="AU33" s="36"/>
      <c r="AV33" s="36"/>
      <c r="AW33" s="31"/>
      <c r="AX33" s="41"/>
      <c r="AY33" s="41"/>
    </row>
    <row r="34" spans="1:51" customFormat="1" x14ac:dyDescent="0.2">
      <c r="A34" s="24">
        <v>6</v>
      </c>
      <c r="B34" s="24">
        <v>2020110340</v>
      </c>
      <c r="C34" s="24" t="s">
        <v>114</v>
      </c>
      <c r="D34" s="24" t="s">
        <v>75</v>
      </c>
      <c r="E34" s="38">
        <f t="shared" ref="E34" si="14">(F34*G34+H34*I34+J34*K34+L34*M34+N34*O34+P34*Q34+R34*S34+T34*U34+V34*W34+X34*Y34+Z34*AA34+AB34*AC34+AD34*AE34+AF34*AG34+AH34*AI34+AJ34*AK34+AL34*AM34+AN34*AO34+AP34*AQ34+AR34*AS34+AT34*AU34+AV34*AW34+AX34*AY34+AZ34*BA34+BB34*BC34+BD34*BE34+BF34*BG34+BH34*BI34+BJ34*BK34+BL34*BM34+BN34*BO34+BP34*BQ34+BR34*BS34+BT34*BU34+BV34*BW34+BX34*BY34)/(G34+I34+K34+M34+O34+Q34+S34+U34+W34+Y34+AA34+AC34+AE34+AG34+AI34+AK34+AM34+AO34+AQ34+AS34+AU34+AW34+AY34+BA34+BC34+BE34+BG34+BI34+BK34+BM34+BO34+BQ34+BS34+BU34+BW34+BY34)</f>
        <v>85.581818181818178</v>
      </c>
      <c r="F34" s="24">
        <v>83</v>
      </c>
      <c r="G34" s="24">
        <v>2</v>
      </c>
      <c r="H34" s="24">
        <v>78</v>
      </c>
      <c r="I34" s="24">
        <v>2</v>
      </c>
      <c r="J34" s="24">
        <v>91</v>
      </c>
      <c r="K34" s="24">
        <v>5</v>
      </c>
      <c r="L34" s="24">
        <v>74.3</v>
      </c>
      <c r="M34" s="24">
        <v>1</v>
      </c>
      <c r="N34" s="23">
        <v>87</v>
      </c>
      <c r="O34" s="24">
        <v>3</v>
      </c>
      <c r="P34" s="24">
        <v>90</v>
      </c>
      <c r="Q34" s="24">
        <v>3</v>
      </c>
      <c r="R34" s="24">
        <v>92</v>
      </c>
      <c r="S34" s="24">
        <v>2.5</v>
      </c>
      <c r="T34" s="24">
        <v>87</v>
      </c>
      <c r="U34" s="24">
        <v>2</v>
      </c>
      <c r="V34" s="24">
        <v>82</v>
      </c>
      <c r="W34" s="24">
        <v>1</v>
      </c>
      <c r="X34" s="24">
        <v>84</v>
      </c>
      <c r="Y34" s="24">
        <v>2</v>
      </c>
      <c r="Z34" s="24">
        <v>79</v>
      </c>
      <c r="AA34" s="24">
        <v>1</v>
      </c>
      <c r="AB34" s="24">
        <v>89</v>
      </c>
      <c r="AC34" s="24">
        <v>5</v>
      </c>
      <c r="AD34" s="24">
        <v>88</v>
      </c>
      <c r="AE34" s="24">
        <v>2</v>
      </c>
      <c r="AF34" s="24">
        <v>66</v>
      </c>
      <c r="AG34" s="24">
        <v>3</v>
      </c>
      <c r="AH34" s="24">
        <v>79</v>
      </c>
      <c r="AI34" s="24">
        <v>3</v>
      </c>
      <c r="AJ34" s="24">
        <v>84</v>
      </c>
      <c r="AK34" s="24">
        <v>3</v>
      </c>
      <c r="AL34" s="24">
        <v>97</v>
      </c>
      <c r="AM34" s="24">
        <v>3</v>
      </c>
      <c r="AN34" s="24">
        <v>87</v>
      </c>
      <c r="AO34" s="24">
        <v>4</v>
      </c>
      <c r="AP34" s="24">
        <v>87</v>
      </c>
      <c r="AQ34" s="24">
        <v>2</v>
      </c>
      <c r="AR34" s="24"/>
      <c r="AS34" s="24"/>
      <c r="AT34" s="36"/>
      <c r="AU34" s="36"/>
      <c r="AV34" s="36"/>
      <c r="AW34" s="31"/>
      <c r="AX34" s="41"/>
      <c r="AY34" s="41"/>
    </row>
    <row r="35" spans="1:51" customFormat="1" ht="36" x14ac:dyDescent="0.2">
      <c r="A35" s="23" t="s">
        <v>0</v>
      </c>
      <c r="B35" s="23" t="s">
        <v>1</v>
      </c>
      <c r="C35" s="23" t="s">
        <v>2</v>
      </c>
      <c r="D35" s="23" t="s">
        <v>3</v>
      </c>
      <c r="E35" s="35" t="s">
        <v>4</v>
      </c>
      <c r="F35" s="23" t="s">
        <v>313</v>
      </c>
      <c r="G35" s="23" t="s">
        <v>306</v>
      </c>
      <c r="H35" s="23" t="s">
        <v>310</v>
      </c>
      <c r="I35" s="23" t="s">
        <v>306</v>
      </c>
      <c r="J35" s="23" t="s">
        <v>305</v>
      </c>
      <c r="K35" s="23" t="s">
        <v>306</v>
      </c>
      <c r="L35" s="23" t="s">
        <v>322</v>
      </c>
      <c r="M35" s="23" t="s">
        <v>306</v>
      </c>
      <c r="N35" s="23" t="s">
        <v>312</v>
      </c>
      <c r="O35" s="23" t="s">
        <v>306</v>
      </c>
      <c r="P35" s="23" t="s">
        <v>324</v>
      </c>
      <c r="Q35" s="23" t="s">
        <v>306</v>
      </c>
      <c r="R35" s="23" t="s">
        <v>315</v>
      </c>
      <c r="S35" s="23" t="s">
        <v>306</v>
      </c>
      <c r="T35" s="23" t="s">
        <v>320</v>
      </c>
      <c r="U35" s="23" t="s">
        <v>306</v>
      </c>
      <c r="V35" s="23" t="s">
        <v>317</v>
      </c>
      <c r="W35" s="23" t="s">
        <v>306</v>
      </c>
      <c r="X35" s="23" t="s">
        <v>314</v>
      </c>
      <c r="Y35" s="23" t="s">
        <v>306</v>
      </c>
      <c r="Z35" s="23" t="s">
        <v>323</v>
      </c>
      <c r="AA35" s="23" t="s">
        <v>306</v>
      </c>
      <c r="AB35" s="23" t="s">
        <v>307</v>
      </c>
      <c r="AC35" s="23" t="s">
        <v>306</v>
      </c>
      <c r="AD35" s="23" t="s">
        <v>319</v>
      </c>
      <c r="AE35" s="23" t="s">
        <v>306</v>
      </c>
      <c r="AF35" s="23" t="s">
        <v>318</v>
      </c>
      <c r="AG35" s="23" t="s">
        <v>306</v>
      </c>
      <c r="AH35" s="23" t="s">
        <v>328</v>
      </c>
      <c r="AI35" s="23" t="s">
        <v>306</v>
      </c>
      <c r="AJ35" s="23" t="s">
        <v>308</v>
      </c>
      <c r="AK35" s="23" t="s">
        <v>306</v>
      </c>
      <c r="AL35" s="23" t="s">
        <v>321</v>
      </c>
      <c r="AM35" s="23" t="s">
        <v>306</v>
      </c>
      <c r="AN35" s="23" t="s">
        <v>329</v>
      </c>
      <c r="AO35" s="23" t="s">
        <v>306</v>
      </c>
      <c r="AP35" s="23" t="s">
        <v>311</v>
      </c>
      <c r="AQ35" s="23" t="s">
        <v>306</v>
      </c>
      <c r="AR35" s="24"/>
      <c r="AS35" s="24"/>
      <c r="AT35" s="36"/>
      <c r="AU35" s="36"/>
      <c r="AV35" s="36"/>
      <c r="AW35" s="31"/>
      <c r="AX35" s="41"/>
      <c r="AY35" s="41"/>
    </row>
    <row r="36" spans="1:51" customFormat="1" x14ac:dyDescent="0.2">
      <c r="A36" s="24">
        <v>7</v>
      </c>
      <c r="B36" s="24">
        <v>2020110342</v>
      </c>
      <c r="C36" s="24" t="s">
        <v>260</v>
      </c>
      <c r="D36" s="24" t="s">
        <v>75</v>
      </c>
      <c r="E36" s="38">
        <f t="shared" ref="E36" si="15">(F36*G36+H36*I36+J36*K36+L36*M36+N36*O36+P36*Q36+R36*S36+T36*U36+V36*W36+X36*Y36+Z36*AA36+AB36*AC36+AD36*AE36+AF36*AG36+AH36*AI36+AJ36*AK36+AL36*AM36+AN36*AO36+AP36*AQ36+AR36*AS36+AT36*AU36+AV36*AW36+AX36*AY36+AZ36*BA36+BB36*BC36+BD36*BE36+BF36*BG36+BH36*BI36+BJ36*BK36+BL36*BM36+BN36*BO36+BP36*BQ36+BR36*BS36+BT36*BU36+BV36*BW36+BX36*BY36)/(G36+I36+K36+M36+O36+Q36+S36+U36+W36+Y36+AA36+AC36+AE36+AG36+AI36+AK36+AM36+AO36+AQ36+AS36+AU36+AW36+AY36+BA36+BC36+BE36+BG36+BI36+BK36+BM36+BO36+BQ36+BS36+BU36+BW36+BY36)</f>
        <v>78.606060606060609</v>
      </c>
      <c r="F36" s="24">
        <v>91</v>
      </c>
      <c r="G36" s="24">
        <v>2</v>
      </c>
      <c r="H36" s="24">
        <v>60</v>
      </c>
      <c r="I36" s="24">
        <v>2</v>
      </c>
      <c r="J36" s="24">
        <v>78</v>
      </c>
      <c r="K36" s="24">
        <v>5</v>
      </c>
      <c r="L36" s="24">
        <v>70</v>
      </c>
      <c r="M36" s="24">
        <v>1</v>
      </c>
      <c r="N36" s="23">
        <v>64</v>
      </c>
      <c r="O36" s="24">
        <v>3</v>
      </c>
      <c r="P36" s="24">
        <v>87</v>
      </c>
      <c r="Q36" s="24">
        <v>3</v>
      </c>
      <c r="R36" s="24">
        <v>74</v>
      </c>
      <c r="S36" s="24">
        <v>2.5</v>
      </c>
      <c r="T36" s="24">
        <v>92</v>
      </c>
      <c r="U36" s="24">
        <v>2</v>
      </c>
      <c r="V36" s="24">
        <v>78</v>
      </c>
      <c r="W36" s="24">
        <v>1</v>
      </c>
      <c r="X36" s="24">
        <v>91</v>
      </c>
      <c r="Y36" s="24">
        <v>2</v>
      </c>
      <c r="Z36" s="24">
        <v>71</v>
      </c>
      <c r="AA36" s="24">
        <v>1</v>
      </c>
      <c r="AB36" s="24">
        <v>83</v>
      </c>
      <c r="AC36" s="24">
        <v>5</v>
      </c>
      <c r="AD36" s="24">
        <v>80</v>
      </c>
      <c r="AE36" s="24">
        <v>2</v>
      </c>
      <c r="AF36" s="24">
        <v>69</v>
      </c>
      <c r="AG36" s="24">
        <v>3</v>
      </c>
      <c r="AH36" s="24">
        <v>74</v>
      </c>
      <c r="AI36" s="24">
        <v>3</v>
      </c>
      <c r="AJ36" s="24">
        <v>81</v>
      </c>
      <c r="AK36" s="24">
        <v>3</v>
      </c>
      <c r="AL36" s="24">
        <v>97</v>
      </c>
      <c r="AM36" s="24">
        <v>3</v>
      </c>
      <c r="AN36" s="24">
        <v>76</v>
      </c>
      <c r="AO36" s="24">
        <v>4</v>
      </c>
      <c r="AP36" s="24">
        <v>67</v>
      </c>
      <c r="AQ36" s="24">
        <v>2</v>
      </c>
      <c r="AR36" s="24"/>
      <c r="AS36" s="24"/>
      <c r="AT36" s="36"/>
      <c r="AU36" s="36"/>
      <c r="AV36" s="36"/>
      <c r="AW36" s="31"/>
      <c r="AX36" s="41"/>
      <c r="AY36" s="41"/>
    </row>
    <row r="37" spans="1:51" customFormat="1" ht="36" x14ac:dyDescent="0.2">
      <c r="A37" s="23" t="s">
        <v>0</v>
      </c>
      <c r="B37" s="23" t="s">
        <v>1</v>
      </c>
      <c r="C37" s="23" t="s">
        <v>2</v>
      </c>
      <c r="D37" s="23" t="s">
        <v>3</v>
      </c>
      <c r="E37" s="35" t="s">
        <v>4</v>
      </c>
      <c r="F37" s="23" t="s">
        <v>313</v>
      </c>
      <c r="G37" s="23" t="s">
        <v>306</v>
      </c>
      <c r="H37" s="23" t="s">
        <v>310</v>
      </c>
      <c r="I37" s="23" t="s">
        <v>306</v>
      </c>
      <c r="J37" s="23" t="s">
        <v>305</v>
      </c>
      <c r="K37" s="23" t="s">
        <v>306</v>
      </c>
      <c r="L37" s="23" t="s">
        <v>322</v>
      </c>
      <c r="M37" s="23" t="s">
        <v>306</v>
      </c>
      <c r="N37" s="23" t="s">
        <v>312</v>
      </c>
      <c r="O37" s="23" t="s">
        <v>306</v>
      </c>
      <c r="P37" s="23" t="s">
        <v>324</v>
      </c>
      <c r="Q37" s="23" t="s">
        <v>306</v>
      </c>
      <c r="R37" s="23" t="s">
        <v>315</v>
      </c>
      <c r="S37" s="23" t="s">
        <v>306</v>
      </c>
      <c r="T37" s="23" t="s">
        <v>320</v>
      </c>
      <c r="U37" s="23" t="s">
        <v>306</v>
      </c>
      <c r="V37" s="23" t="s">
        <v>317</v>
      </c>
      <c r="W37" s="23" t="s">
        <v>306</v>
      </c>
      <c r="X37" s="23" t="s">
        <v>314</v>
      </c>
      <c r="Y37" s="23" t="s">
        <v>306</v>
      </c>
      <c r="Z37" s="23" t="s">
        <v>323</v>
      </c>
      <c r="AA37" s="23" t="s">
        <v>306</v>
      </c>
      <c r="AB37" s="23" t="s">
        <v>307</v>
      </c>
      <c r="AC37" s="23" t="s">
        <v>306</v>
      </c>
      <c r="AD37" s="23" t="s">
        <v>319</v>
      </c>
      <c r="AE37" s="23" t="s">
        <v>306</v>
      </c>
      <c r="AF37" s="23" t="s">
        <v>318</v>
      </c>
      <c r="AG37" s="23" t="s">
        <v>306</v>
      </c>
      <c r="AH37" s="23" t="s">
        <v>328</v>
      </c>
      <c r="AI37" s="23" t="s">
        <v>306</v>
      </c>
      <c r="AJ37" s="23" t="s">
        <v>308</v>
      </c>
      <c r="AK37" s="23" t="s">
        <v>306</v>
      </c>
      <c r="AL37" s="23" t="s">
        <v>321</v>
      </c>
      <c r="AM37" s="23" t="s">
        <v>306</v>
      </c>
      <c r="AN37" s="23" t="s">
        <v>329</v>
      </c>
      <c r="AO37" s="23" t="s">
        <v>306</v>
      </c>
      <c r="AP37" s="23" t="s">
        <v>311</v>
      </c>
      <c r="AQ37" s="23" t="s">
        <v>306</v>
      </c>
      <c r="AR37" s="24"/>
      <c r="AS37" s="24"/>
      <c r="AT37" s="36"/>
      <c r="AU37" s="36"/>
      <c r="AV37" s="36"/>
      <c r="AW37" s="31"/>
      <c r="AX37" s="41"/>
      <c r="AY37" s="41"/>
    </row>
    <row r="38" spans="1:51" customFormat="1" x14ac:dyDescent="0.2">
      <c r="A38" s="24">
        <v>8</v>
      </c>
      <c r="B38" s="24">
        <v>2020110343</v>
      </c>
      <c r="C38" s="24" t="s">
        <v>125</v>
      </c>
      <c r="D38" s="24" t="s">
        <v>75</v>
      </c>
      <c r="E38" s="38">
        <f t="shared" ref="E38" si="16">(F38*G38+H38*I38+J38*K38+L38*M38+N38*O38+P38*Q38+R38*S38+T38*U38+V38*W38+X38*Y38+Z38*AA38+AB38*AC38+AD38*AE38+AF38*AG38+AH38*AI38+AJ38*AK38+AL38*AM38+AN38*AO38+AP38*AQ38+AR38*AS38+AT38*AU38+AV38*AW38+AX38*AY38+AZ38*BA38+BB38*BC38+BD38*BE38+BF38*BG38+BH38*BI38+BJ38*BK38+BL38*BM38+BN38*BO38+BP38*BQ38+BR38*BS38+BT38*BU38+BV38*BW38+BX38*BY38)/(G38+I38+K38+M38+O38+Q38+S38+U38+W38+Y38+AA38+AC38+AE38+AG38+AI38+AK38+AM38+AO38+AQ38+AS38+AU38+AW38+AY38+BA38+BC38+BE38+BG38+BI38+BK38+BM38+BO38+BQ38+BS38+BU38+BW38+BY38)</f>
        <v>85.919191919191917</v>
      </c>
      <c r="F38" s="24">
        <v>78</v>
      </c>
      <c r="G38" s="24">
        <v>2</v>
      </c>
      <c r="H38" s="24">
        <v>76</v>
      </c>
      <c r="I38" s="24">
        <v>2</v>
      </c>
      <c r="J38" s="24">
        <v>96</v>
      </c>
      <c r="K38" s="24">
        <v>5</v>
      </c>
      <c r="L38" s="24">
        <v>79.5</v>
      </c>
      <c r="M38" s="24">
        <v>1</v>
      </c>
      <c r="N38" s="23">
        <v>92</v>
      </c>
      <c r="O38" s="24">
        <v>3</v>
      </c>
      <c r="P38" s="24">
        <v>80</v>
      </c>
      <c r="Q38" s="24">
        <v>3</v>
      </c>
      <c r="R38" s="24">
        <v>85</v>
      </c>
      <c r="S38" s="24">
        <v>2.5</v>
      </c>
      <c r="T38" s="24">
        <v>87</v>
      </c>
      <c r="U38" s="24">
        <v>2</v>
      </c>
      <c r="V38" s="24">
        <v>82</v>
      </c>
      <c r="W38" s="24">
        <v>1</v>
      </c>
      <c r="X38" s="24">
        <v>78</v>
      </c>
      <c r="Y38" s="24">
        <v>2</v>
      </c>
      <c r="Z38" s="24">
        <v>80</v>
      </c>
      <c r="AA38" s="24">
        <v>1</v>
      </c>
      <c r="AB38" s="24">
        <v>96</v>
      </c>
      <c r="AC38" s="24">
        <v>5</v>
      </c>
      <c r="AD38" s="24">
        <v>76</v>
      </c>
      <c r="AE38" s="24">
        <v>2</v>
      </c>
      <c r="AF38" s="24">
        <v>90</v>
      </c>
      <c r="AG38" s="24">
        <v>3</v>
      </c>
      <c r="AH38" s="24">
        <v>81</v>
      </c>
      <c r="AI38" s="24">
        <v>3</v>
      </c>
      <c r="AJ38" s="24">
        <v>89</v>
      </c>
      <c r="AK38" s="24">
        <v>3</v>
      </c>
      <c r="AL38" s="24">
        <v>87</v>
      </c>
      <c r="AM38" s="24">
        <v>3</v>
      </c>
      <c r="AN38" s="24">
        <v>84</v>
      </c>
      <c r="AO38" s="24">
        <v>4</v>
      </c>
      <c r="AP38" s="24">
        <v>78</v>
      </c>
      <c r="AQ38" s="24">
        <v>2</v>
      </c>
      <c r="AR38" s="24"/>
      <c r="AS38" s="24"/>
      <c r="AT38" s="36"/>
      <c r="AU38" s="36"/>
      <c r="AV38" s="36"/>
      <c r="AW38" s="31"/>
      <c r="AX38" s="41"/>
      <c r="AY38" s="41"/>
    </row>
    <row r="39" spans="1:51" customFormat="1" ht="36" x14ac:dyDescent="0.2">
      <c r="A39" s="23" t="s">
        <v>0</v>
      </c>
      <c r="B39" s="23" t="s">
        <v>1</v>
      </c>
      <c r="C39" s="23" t="s">
        <v>2</v>
      </c>
      <c r="D39" s="23" t="s">
        <v>3</v>
      </c>
      <c r="E39" s="35" t="s">
        <v>4</v>
      </c>
      <c r="F39" s="23" t="s">
        <v>313</v>
      </c>
      <c r="G39" s="23" t="s">
        <v>306</v>
      </c>
      <c r="H39" s="23" t="s">
        <v>310</v>
      </c>
      <c r="I39" s="23" t="s">
        <v>306</v>
      </c>
      <c r="J39" s="23" t="s">
        <v>305</v>
      </c>
      <c r="K39" s="23" t="s">
        <v>306</v>
      </c>
      <c r="L39" s="23" t="s">
        <v>322</v>
      </c>
      <c r="M39" s="23" t="s">
        <v>306</v>
      </c>
      <c r="N39" s="23" t="s">
        <v>312</v>
      </c>
      <c r="O39" s="23" t="s">
        <v>306</v>
      </c>
      <c r="P39" s="23" t="s">
        <v>324</v>
      </c>
      <c r="Q39" s="23" t="s">
        <v>306</v>
      </c>
      <c r="R39" s="23" t="s">
        <v>315</v>
      </c>
      <c r="S39" s="23" t="s">
        <v>306</v>
      </c>
      <c r="T39" s="23" t="s">
        <v>320</v>
      </c>
      <c r="U39" s="23" t="s">
        <v>306</v>
      </c>
      <c r="V39" s="23" t="s">
        <v>317</v>
      </c>
      <c r="W39" s="23" t="s">
        <v>306</v>
      </c>
      <c r="X39" s="23" t="s">
        <v>314</v>
      </c>
      <c r="Y39" s="23" t="s">
        <v>306</v>
      </c>
      <c r="Z39" s="23" t="s">
        <v>323</v>
      </c>
      <c r="AA39" s="23" t="s">
        <v>306</v>
      </c>
      <c r="AB39" s="23" t="s">
        <v>307</v>
      </c>
      <c r="AC39" s="23" t="s">
        <v>306</v>
      </c>
      <c r="AD39" s="23" t="s">
        <v>319</v>
      </c>
      <c r="AE39" s="23" t="s">
        <v>306</v>
      </c>
      <c r="AF39" s="23" t="s">
        <v>318</v>
      </c>
      <c r="AG39" s="23" t="s">
        <v>306</v>
      </c>
      <c r="AH39" s="23" t="s">
        <v>328</v>
      </c>
      <c r="AI39" s="23" t="s">
        <v>306</v>
      </c>
      <c r="AJ39" s="23" t="s">
        <v>308</v>
      </c>
      <c r="AK39" s="23" t="s">
        <v>306</v>
      </c>
      <c r="AL39" s="23" t="s">
        <v>321</v>
      </c>
      <c r="AM39" s="23" t="s">
        <v>306</v>
      </c>
      <c r="AN39" s="23" t="s">
        <v>329</v>
      </c>
      <c r="AO39" s="23" t="s">
        <v>306</v>
      </c>
      <c r="AP39" s="23" t="s">
        <v>311</v>
      </c>
      <c r="AQ39" s="23" t="s">
        <v>306</v>
      </c>
      <c r="AR39" s="23" t="s">
        <v>326</v>
      </c>
      <c r="AS39" s="23" t="s">
        <v>306</v>
      </c>
      <c r="AT39" s="36"/>
      <c r="AU39" s="36"/>
      <c r="AV39" s="36"/>
      <c r="AW39" s="31"/>
      <c r="AX39" s="41"/>
      <c r="AY39" s="41"/>
    </row>
    <row r="40" spans="1:51" customFormat="1" x14ac:dyDescent="0.2">
      <c r="A40" s="24">
        <v>9</v>
      </c>
      <c r="B40" s="24">
        <v>2020110350</v>
      </c>
      <c r="C40" s="24" t="s">
        <v>145</v>
      </c>
      <c r="D40" s="24" t="s">
        <v>75</v>
      </c>
      <c r="E40" s="38">
        <f t="shared" ref="E40" si="17">(F40*G40+H40*I40+J40*K40+L40*M40+N40*O40+P40*Q40+R40*S40+T40*U40+V40*W40+X40*Y40+Z40*AA40+AB40*AC40+AD40*AE40+AF40*AG40+AH40*AI40+AJ40*AK40+AL40*AM40+AN40*AO40+AP40*AQ40+AR40*AS40+AT40*AU40+AV40*AW40+AX40*AY40+AZ40*BA40+BB40*BC40+BD40*BE40+BF40*BG40+BH40*BI40+BJ40*BK40+BL40*BM40+BN40*BO40+BP40*BQ40+BR40*BS40+BT40*BU40+BV40*BW40+BX40*BY40)/(G40+I40+K40+M40+O40+Q40+S40+U40+W40+Y40+AA40+AC40+AE40+AG40+AI40+AK40+AM40+AO40+AQ40+AS40+AU40+AW40+AY40+BA40+BC40+BE40+BG40+BI40+BK40+BM40+BO40+BQ40+BS40+BU40+BW40+BY40)</f>
        <v>84.368932038834956</v>
      </c>
      <c r="F40" s="24">
        <v>80</v>
      </c>
      <c r="G40" s="24">
        <v>2</v>
      </c>
      <c r="H40" s="24">
        <v>77</v>
      </c>
      <c r="I40" s="24">
        <v>2</v>
      </c>
      <c r="J40" s="24">
        <v>89</v>
      </c>
      <c r="K40" s="24">
        <v>5</v>
      </c>
      <c r="L40" s="24">
        <v>70.5</v>
      </c>
      <c r="M40" s="24">
        <v>1</v>
      </c>
      <c r="N40" s="23">
        <v>81</v>
      </c>
      <c r="O40" s="24">
        <v>3</v>
      </c>
      <c r="P40" s="24">
        <v>85</v>
      </c>
      <c r="Q40" s="24">
        <v>3</v>
      </c>
      <c r="R40" s="24">
        <v>79</v>
      </c>
      <c r="S40" s="24">
        <v>2.5</v>
      </c>
      <c r="T40" s="24">
        <v>86</v>
      </c>
      <c r="U40" s="24">
        <v>2</v>
      </c>
      <c r="V40" s="24">
        <v>80</v>
      </c>
      <c r="W40" s="24">
        <v>1</v>
      </c>
      <c r="X40" s="24">
        <v>78</v>
      </c>
      <c r="Y40" s="24">
        <v>2</v>
      </c>
      <c r="Z40" s="24">
        <v>73</v>
      </c>
      <c r="AA40" s="24">
        <v>1</v>
      </c>
      <c r="AB40" s="24">
        <v>93</v>
      </c>
      <c r="AC40" s="24">
        <v>5</v>
      </c>
      <c r="AD40" s="24">
        <v>83</v>
      </c>
      <c r="AE40" s="24">
        <v>2</v>
      </c>
      <c r="AF40" s="24">
        <v>78</v>
      </c>
      <c r="AG40" s="24">
        <v>3</v>
      </c>
      <c r="AH40" s="24">
        <v>84</v>
      </c>
      <c r="AI40" s="24">
        <v>3</v>
      </c>
      <c r="AJ40" s="24">
        <v>84</v>
      </c>
      <c r="AK40" s="24">
        <v>3</v>
      </c>
      <c r="AL40" s="24">
        <v>96</v>
      </c>
      <c r="AM40" s="24">
        <v>3</v>
      </c>
      <c r="AN40" s="24">
        <v>87</v>
      </c>
      <c r="AO40" s="24">
        <v>4</v>
      </c>
      <c r="AP40" s="24">
        <v>83</v>
      </c>
      <c r="AQ40" s="24">
        <v>2</v>
      </c>
      <c r="AR40" s="24">
        <v>84</v>
      </c>
      <c r="AS40" s="24">
        <v>2</v>
      </c>
      <c r="AT40" s="36"/>
      <c r="AU40" s="36"/>
      <c r="AV40" s="36"/>
      <c r="AW40" s="31"/>
      <c r="AX40" s="41"/>
      <c r="AY40" s="41"/>
    </row>
    <row r="41" spans="1:51" customFormat="1" ht="36" x14ac:dyDescent="0.2">
      <c r="A41" s="23" t="s">
        <v>0</v>
      </c>
      <c r="B41" s="23" t="s">
        <v>1</v>
      </c>
      <c r="C41" s="23" t="s">
        <v>2</v>
      </c>
      <c r="D41" s="23" t="s">
        <v>3</v>
      </c>
      <c r="E41" s="35" t="s">
        <v>4</v>
      </c>
      <c r="F41" s="23" t="s">
        <v>313</v>
      </c>
      <c r="G41" s="23" t="s">
        <v>306</v>
      </c>
      <c r="H41" s="23" t="s">
        <v>310</v>
      </c>
      <c r="I41" s="23" t="s">
        <v>306</v>
      </c>
      <c r="J41" s="23" t="s">
        <v>305</v>
      </c>
      <c r="K41" s="23" t="s">
        <v>306</v>
      </c>
      <c r="L41" s="23" t="s">
        <v>322</v>
      </c>
      <c r="M41" s="23" t="s">
        <v>306</v>
      </c>
      <c r="N41" s="23" t="s">
        <v>312</v>
      </c>
      <c r="O41" s="23" t="s">
        <v>306</v>
      </c>
      <c r="P41" s="23" t="s">
        <v>324</v>
      </c>
      <c r="Q41" s="23" t="s">
        <v>306</v>
      </c>
      <c r="R41" s="23" t="s">
        <v>315</v>
      </c>
      <c r="S41" s="23" t="s">
        <v>306</v>
      </c>
      <c r="T41" s="23" t="s">
        <v>320</v>
      </c>
      <c r="U41" s="23" t="s">
        <v>306</v>
      </c>
      <c r="V41" s="23" t="s">
        <v>317</v>
      </c>
      <c r="W41" s="23" t="s">
        <v>306</v>
      </c>
      <c r="X41" s="23" t="s">
        <v>314</v>
      </c>
      <c r="Y41" s="23" t="s">
        <v>306</v>
      </c>
      <c r="Z41" s="23" t="s">
        <v>323</v>
      </c>
      <c r="AA41" s="23" t="s">
        <v>306</v>
      </c>
      <c r="AB41" s="23" t="s">
        <v>307</v>
      </c>
      <c r="AC41" s="23" t="s">
        <v>306</v>
      </c>
      <c r="AD41" s="23" t="s">
        <v>319</v>
      </c>
      <c r="AE41" s="23" t="s">
        <v>306</v>
      </c>
      <c r="AF41" s="23" t="s">
        <v>318</v>
      </c>
      <c r="AG41" s="23" t="s">
        <v>306</v>
      </c>
      <c r="AH41" s="23" t="s">
        <v>328</v>
      </c>
      <c r="AI41" s="23" t="s">
        <v>306</v>
      </c>
      <c r="AJ41" s="23" t="s">
        <v>308</v>
      </c>
      <c r="AK41" s="23" t="s">
        <v>306</v>
      </c>
      <c r="AL41" s="23" t="s">
        <v>321</v>
      </c>
      <c r="AM41" s="23" t="s">
        <v>306</v>
      </c>
      <c r="AN41" s="23" t="s">
        <v>329</v>
      </c>
      <c r="AO41" s="23" t="s">
        <v>306</v>
      </c>
      <c r="AP41" s="23" t="s">
        <v>311</v>
      </c>
      <c r="AQ41" s="23" t="s">
        <v>306</v>
      </c>
      <c r="AR41" s="24"/>
      <c r="AS41" s="24"/>
      <c r="AT41" s="36"/>
      <c r="AU41" s="36"/>
      <c r="AV41" s="36"/>
      <c r="AW41" s="31"/>
      <c r="AX41" s="41"/>
      <c r="AY41" s="41"/>
    </row>
    <row r="42" spans="1:51" customFormat="1" x14ac:dyDescent="0.2">
      <c r="A42" s="24">
        <v>10</v>
      </c>
      <c r="B42" s="24">
        <v>2020110351</v>
      </c>
      <c r="C42" s="24" t="s">
        <v>255</v>
      </c>
      <c r="D42" s="24" t="s">
        <v>75</v>
      </c>
      <c r="E42" s="38">
        <f t="shared" ref="E42" si="18">(F42*G42+H42*I42+J42*K42+L42*M42+N42*O42+P42*Q42+R42*S42+T42*U42+V42*W42+X42*Y42+Z42*AA42+AB42*AC42+AD42*AE42+AF42*AG42+AH42*AI42+AJ42*AK42+AL42*AM42+AN42*AO42+AP42*AQ42+AR42*AS42+AT42*AU42+AV42*AW42+AX42*AY42+AZ42*BA42+BB42*BC42+BD42*BE42+BF42*BG42+BH42*BI42+BJ42*BK42+BL42*BM42+BN42*BO42+BP42*BQ42+BR42*BS42+BT42*BU42+BV42*BW42+BX42*BY42)/(G42+I42+K42+M42+O42+Q42+S42+U42+W42+Y42+AA42+AC42+AE42+AG42+AI42+AK42+AM42+AO42+AQ42+AS42+AU42+AW42+AY42+BA42+BC42+BE42+BG42+BI42+BK42+BM42+BO42+BQ42+BS42+BU42+BW42+BY42)</f>
        <v>79.01010101010101</v>
      </c>
      <c r="F42" s="24">
        <v>83</v>
      </c>
      <c r="G42" s="24">
        <v>2</v>
      </c>
      <c r="H42" s="24">
        <v>89</v>
      </c>
      <c r="I42" s="24">
        <v>2</v>
      </c>
      <c r="J42" s="24">
        <v>75</v>
      </c>
      <c r="K42" s="24">
        <v>5</v>
      </c>
      <c r="L42" s="24">
        <v>87.5</v>
      </c>
      <c r="M42" s="24">
        <v>1</v>
      </c>
      <c r="N42" s="23">
        <v>64</v>
      </c>
      <c r="O42" s="24">
        <v>3</v>
      </c>
      <c r="P42" s="24">
        <v>89</v>
      </c>
      <c r="Q42" s="24">
        <v>3</v>
      </c>
      <c r="R42" s="24">
        <v>83</v>
      </c>
      <c r="S42" s="24">
        <v>2.5</v>
      </c>
      <c r="T42" s="24">
        <v>92</v>
      </c>
      <c r="U42" s="24">
        <v>2</v>
      </c>
      <c r="V42" s="24">
        <v>83</v>
      </c>
      <c r="W42" s="24">
        <v>1</v>
      </c>
      <c r="X42" s="24">
        <v>79</v>
      </c>
      <c r="Y42" s="24">
        <v>2</v>
      </c>
      <c r="Z42" s="24">
        <v>82</v>
      </c>
      <c r="AA42" s="24">
        <v>1</v>
      </c>
      <c r="AB42" s="24">
        <v>73</v>
      </c>
      <c r="AC42" s="24">
        <v>5</v>
      </c>
      <c r="AD42" s="24">
        <v>89</v>
      </c>
      <c r="AE42" s="24">
        <v>2</v>
      </c>
      <c r="AF42" s="24">
        <v>72</v>
      </c>
      <c r="AG42" s="24">
        <v>3</v>
      </c>
      <c r="AH42" s="24">
        <v>63</v>
      </c>
      <c r="AI42" s="24">
        <v>3</v>
      </c>
      <c r="AJ42" s="24">
        <v>64</v>
      </c>
      <c r="AK42" s="24">
        <v>3</v>
      </c>
      <c r="AL42" s="24">
        <v>97</v>
      </c>
      <c r="AM42" s="24">
        <v>3</v>
      </c>
      <c r="AN42" s="24">
        <v>80</v>
      </c>
      <c r="AO42" s="24">
        <v>4</v>
      </c>
      <c r="AP42" s="24">
        <v>90</v>
      </c>
      <c r="AQ42" s="24">
        <v>2</v>
      </c>
      <c r="AR42" s="24"/>
      <c r="AS42" s="24"/>
      <c r="AT42" s="36"/>
      <c r="AU42" s="36"/>
      <c r="AV42" s="36"/>
      <c r="AW42" s="31"/>
      <c r="AX42" s="41"/>
      <c r="AY42" s="41"/>
    </row>
    <row r="43" spans="1:51" customFormat="1" ht="36" x14ac:dyDescent="0.2">
      <c r="A43" s="23" t="s">
        <v>0</v>
      </c>
      <c r="B43" s="23" t="s">
        <v>1</v>
      </c>
      <c r="C43" s="23" t="s">
        <v>2</v>
      </c>
      <c r="D43" s="23" t="s">
        <v>3</v>
      </c>
      <c r="E43" s="35" t="s">
        <v>4</v>
      </c>
      <c r="F43" s="23" t="s">
        <v>313</v>
      </c>
      <c r="G43" s="23" t="s">
        <v>306</v>
      </c>
      <c r="H43" s="23" t="s">
        <v>310</v>
      </c>
      <c r="I43" s="23" t="s">
        <v>306</v>
      </c>
      <c r="J43" s="23" t="s">
        <v>305</v>
      </c>
      <c r="K43" s="23" t="s">
        <v>306</v>
      </c>
      <c r="L43" s="23" t="s">
        <v>322</v>
      </c>
      <c r="M43" s="23" t="s">
        <v>306</v>
      </c>
      <c r="N43" s="23" t="s">
        <v>312</v>
      </c>
      <c r="O43" s="23" t="s">
        <v>306</v>
      </c>
      <c r="P43" s="23" t="s">
        <v>324</v>
      </c>
      <c r="Q43" s="23" t="s">
        <v>306</v>
      </c>
      <c r="R43" s="23" t="s">
        <v>315</v>
      </c>
      <c r="S43" s="23" t="s">
        <v>306</v>
      </c>
      <c r="T43" s="23" t="s">
        <v>320</v>
      </c>
      <c r="U43" s="23" t="s">
        <v>306</v>
      </c>
      <c r="V43" s="23" t="s">
        <v>317</v>
      </c>
      <c r="W43" s="23" t="s">
        <v>306</v>
      </c>
      <c r="X43" s="23" t="s">
        <v>314</v>
      </c>
      <c r="Y43" s="23" t="s">
        <v>306</v>
      </c>
      <c r="Z43" s="23" t="s">
        <v>323</v>
      </c>
      <c r="AA43" s="23" t="s">
        <v>306</v>
      </c>
      <c r="AB43" s="23" t="s">
        <v>307</v>
      </c>
      <c r="AC43" s="23" t="s">
        <v>306</v>
      </c>
      <c r="AD43" s="23" t="s">
        <v>319</v>
      </c>
      <c r="AE43" s="23" t="s">
        <v>306</v>
      </c>
      <c r="AF43" s="23" t="s">
        <v>318</v>
      </c>
      <c r="AG43" s="23" t="s">
        <v>306</v>
      </c>
      <c r="AH43" s="23" t="s">
        <v>328</v>
      </c>
      <c r="AI43" s="23" t="s">
        <v>306</v>
      </c>
      <c r="AJ43" s="23" t="s">
        <v>308</v>
      </c>
      <c r="AK43" s="23" t="s">
        <v>306</v>
      </c>
      <c r="AL43" s="23" t="s">
        <v>321</v>
      </c>
      <c r="AM43" s="23" t="s">
        <v>306</v>
      </c>
      <c r="AN43" s="23" t="s">
        <v>329</v>
      </c>
      <c r="AO43" s="23" t="s">
        <v>306</v>
      </c>
      <c r="AP43" s="23" t="s">
        <v>311</v>
      </c>
      <c r="AQ43" s="23" t="s">
        <v>306</v>
      </c>
      <c r="AR43" s="23" t="s">
        <v>330</v>
      </c>
      <c r="AS43" s="23" t="s">
        <v>306</v>
      </c>
      <c r="AT43" s="36"/>
      <c r="AU43" s="36"/>
      <c r="AV43" s="36"/>
      <c r="AW43" s="31"/>
      <c r="AX43" s="41"/>
      <c r="AY43" s="41"/>
    </row>
    <row r="44" spans="1:51" customFormat="1" x14ac:dyDescent="0.2">
      <c r="A44" s="24">
        <v>11</v>
      </c>
      <c r="B44" s="24">
        <v>2020110355</v>
      </c>
      <c r="C44" s="24" t="s">
        <v>200</v>
      </c>
      <c r="D44" s="24" t="s">
        <v>75</v>
      </c>
      <c r="E44" s="38">
        <f t="shared" ref="E44" si="19">(F44*G44+H44*I44+J44*K44+L44*M44+N44*O44+P44*Q44+R44*S44+T44*U44+V44*W44+X44*Y44+Z44*AA44+AB44*AC44+AD44*AE44+AF44*AG44+AH44*AI44+AJ44*AK44+AL44*AM44+AN44*AO44+AP44*AQ44+AR44*AS44+AT44*AU44+AV44*AW44+AX44*AY44+AZ44*BA44+BB44*BC44+BD44*BE44+BF44*BG44+BH44*BI44+BJ44*BK44+BL44*BM44+BN44*BO44+BP44*BQ44+BR44*BS44+BT44*BU44+BV44*BW44+BX44*BY44)/(G44+I44+K44+M44+O44+Q44+S44+U44+W44+Y44+AA44+AC44+AE44+AG44+AI44+AK44+AM44+AO44+AQ44+AS44+AU44+AW44+AY44+BA44+BC44+BE44+BG44+BI44+BK44+BM44+BO44+BQ44+BS44+BU44+BW44+BY44)</f>
        <v>81.363106796116497</v>
      </c>
      <c r="F44" s="24">
        <v>88</v>
      </c>
      <c r="G44" s="24">
        <v>2</v>
      </c>
      <c r="H44" s="24">
        <v>75</v>
      </c>
      <c r="I44" s="24">
        <v>2</v>
      </c>
      <c r="J44" s="24">
        <v>90</v>
      </c>
      <c r="K44" s="24">
        <v>5</v>
      </c>
      <c r="L44" s="24">
        <v>77.2</v>
      </c>
      <c r="M44" s="24">
        <v>1</v>
      </c>
      <c r="N44" s="23">
        <v>77</v>
      </c>
      <c r="O44" s="24">
        <v>3</v>
      </c>
      <c r="P44" s="24">
        <v>82</v>
      </c>
      <c r="Q44" s="24">
        <v>3</v>
      </c>
      <c r="R44" s="24">
        <v>84</v>
      </c>
      <c r="S44" s="24">
        <v>2.5</v>
      </c>
      <c r="T44" s="24">
        <v>89</v>
      </c>
      <c r="U44" s="24">
        <v>2</v>
      </c>
      <c r="V44" s="24">
        <v>79</v>
      </c>
      <c r="W44" s="24">
        <v>1</v>
      </c>
      <c r="X44" s="24">
        <v>73</v>
      </c>
      <c r="Y44" s="24">
        <v>2</v>
      </c>
      <c r="Z44" s="24">
        <v>77</v>
      </c>
      <c r="AA44" s="24">
        <v>1</v>
      </c>
      <c r="AB44" s="24">
        <v>91</v>
      </c>
      <c r="AC44" s="24">
        <v>5</v>
      </c>
      <c r="AD44" s="24">
        <v>74</v>
      </c>
      <c r="AE44" s="24">
        <v>2</v>
      </c>
      <c r="AF44" s="24">
        <v>61</v>
      </c>
      <c r="AG44" s="24">
        <v>3</v>
      </c>
      <c r="AH44" s="24">
        <v>75</v>
      </c>
      <c r="AI44" s="24">
        <v>3</v>
      </c>
      <c r="AJ44" s="24">
        <v>78</v>
      </c>
      <c r="AK44" s="24">
        <v>3</v>
      </c>
      <c r="AL44" s="24">
        <v>87</v>
      </c>
      <c r="AM44" s="24">
        <v>3</v>
      </c>
      <c r="AN44" s="24">
        <v>87</v>
      </c>
      <c r="AO44" s="24">
        <v>4</v>
      </c>
      <c r="AP44" s="24">
        <v>76</v>
      </c>
      <c r="AQ44" s="24">
        <v>2</v>
      </c>
      <c r="AR44" s="24">
        <v>82</v>
      </c>
      <c r="AS44" s="24">
        <v>2</v>
      </c>
      <c r="AT44" s="36"/>
      <c r="AU44" s="36"/>
      <c r="AV44" s="36"/>
      <c r="AW44" s="31"/>
      <c r="AX44" s="41"/>
      <c r="AY44" s="41"/>
    </row>
    <row r="45" spans="1:51" s="11" customFormat="1" ht="25.15" customHeight="1" x14ac:dyDescent="0.2">
      <c r="A45" s="35" t="s">
        <v>0</v>
      </c>
      <c r="B45" s="35" t="s">
        <v>1</v>
      </c>
      <c r="C45" s="35" t="s">
        <v>2</v>
      </c>
      <c r="D45" s="35" t="s">
        <v>3</v>
      </c>
      <c r="E45" s="35" t="s">
        <v>4</v>
      </c>
      <c r="F45" s="36" t="s">
        <v>305</v>
      </c>
      <c r="G45" s="35" t="s">
        <v>306</v>
      </c>
      <c r="H45" s="36" t="s">
        <v>307</v>
      </c>
      <c r="I45" s="35" t="s">
        <v>306</v>
      </c>
      <c r="J45" s="36" t="s">
        <v>308</v>
      </c>
      <c r="K45" s="35" t="s">
        <v>306</v>
      </c>
      <c r="L45" s="36" t="s">
        <v>309</v>
      </c>
      <c r="M45" s="35" t="s">
        <v>306</v>
      </c>
      <c r="N45" s="36" t="s">
        <v>310</v>
      </c>
      <c r="O45" s="35" t="s">
        <v>306</v>
      </c>
      <c r="P45" s="36" t="s">
        <v>311</v>
      </c>
      <c r="Q45" s="35" t="s">
        <v>306</v>
      </c>
      <c r="R45" s="36" t="s">
        <v>312</v>
      </c>
      <c r="S45" s="35" t="s">
        <v>306</v>
      </c>
      <c r="T45" s="36" t="s">
        <v>313</v>
      </c>
      <c r="U45" s="35" t="s">
        <v>306</v>
      </c>
      <c r="V45" s="36" t="s">
        <v>314</v>
      </c>
      <c r="W45" s="35" t="s">
        <v>306</v>
      </c>
      <c r="X45" s="36" t="s">
        <v>315</v>
      </c>
      <c r="Y45" s="35" t="s">
        <v>306</v>
      </c>
      <c r="Z45" s="36" t="s">
        <v>316</v>
      </c>
      <c r="AA45" s="35" t="s">
        <v>306</v>
      </c>
      <c r="AB45" s="36" t="s">
        <v>317</v>
      </c>
      <c r="AC45" s="35" t="s">
        <v>306</v>
      </c>
      <c r="AD45" s="36" t="s">
        <v>318</v>
      </c>
      <c r="AE45" s="35" t="s">
        <v>306</v>
      </c>
      <c r="AF45" s="36" t="s">
        <v>319</v>
      </c>
      <c r="AG45" s="35" t="s">
        <v>306</v>
      </c>
      <c r="AH45" s="36" t="s">
        <v>320</v>
      </c>
      <c r="AI45" s="35" t="s">
        <v>306</v>
      </c>
      <c r="AJ45" s="36" t="s">
        <v>321</v>
      </c>
      <c r="AK45" s="35" t="s">
        <v>306</v>
      </c>
      <c r="AL45" s="36" t="s">
        <v>322</v>
      </c>
      <c r="AM45" s="35" t="s">
        <v>306</v>
      </c>
      <c r="AN45" s="36" t="s">
        <v>323</v>
      </c>
      <c r="AO45" s="35" t="s">
        <v>306</v>
      </c>
      <c r="AP45" s="36" t="s">
        <v>324</v>
      </c>
      <c r="AQ45" s="35" t="s">
        <v>306</v>
      </c>
      <c r="AR45" s="24" t="s">
        <v>331</v>
      </c>
      <c r="AS45" s="35" t="s">
        <v>306</v>
      </c>
      <c r="AT45" s="36" t="s">
        <v>332</v>
      </c>
      <c r="AU45" s="35" t="s">
        <v>306</v>
      </c>
      <c r="AV45" s="36"/>
      <c r="AW45" s="34"/>
      <c r="AX45" s="37"/>
      <c r="AY45" s="34"/>
    </row>
    <row r="46" spans="1:51" s="11" customFormat="1" ht="25.15" customHeight="1" x14ac:dyDescent="0.2">
      <c r="A46" s="24">
        <v>1</v>
      </c>
      <c r="B46" s="24">
        <v>2020110372</v>
      </c>
      <c r="C46" s="24" t="s">
        <v>12</v>
      </c>
      <c r="D46" s="24" t="s">
        <v>13</v>
      </c>
      <c r="E46" s="38">
        <f t="shared" ref="E46" si="20">(F46*G46+H46*I46+J46*K46+L46*M46+N46*O46+P46*Q46+R46*S46+T46*U46+V46*W46+X46*Y46+Z46*AA46+AB46*AC46+AD46*AE46+AF46*AG46+AH46*AI46+AJ46*AK46+AL46*AM46+AN46*AO46+AP46*AQ46+AR46*AS46+AT46*AU46+AV46*AW46+AX46*AY46+AZ46*BA46+BB46*BC46+BD46*BE46+BF46*BG46+BH46*BI46+BJ46*BK46+BL46*BM46+BN46*BO46+BP46*BQ46+BR46*BS46+BT46*BU46+BV46*BW46+BX46*BY46)/(G46+I46+K46+M46+O46+Q46+S46+U46+W46+Y46+AA46+AC46+AE46+AG46+AI46+AK46+AM46+AO46+AQ46+AS46+AU46+AW46+AY46+BA46+BC46+BE46+BG46+BI46+BK46+BM46+BO46+BQ46+BS46+BU46+BW46+BY46)</f>
        <v>91.56699029126213</v>
      </c>
      <c r="F46" s="24">
        <v>98</v>
      </c>
      <c r="G46" s="24">
        <v>5</v>
      </c>
      <c r="H46" s="24">
        <v>99</v>
      </c>
      <c r="I46" s="24">
        <v>5</v>
      </c>
      <c r="J46" s="24">
        <v>97</v>
      </c>
      <c r="K46" s="24">
        <v>3</v>
      </c>
      <c r="L46" s="24">
        <v>97</v>
      </c>
      <c r="M46" s="24">
        <v>4</v>
      </c>
      <c r="N46" s="35">
        <v>93</v>
      </c>
      <c r="O46" s="24">
        <v>2</v>
      </c>
      <c r="P46" s="24">
        <v>77</v>
      </c>
      <c r="Q46" s="24">
        <v>2</v>
      </c>
      <c r="R46" s="24">
        <v>91</v>
      </c>
      <c r="S46" s="24">
        <v>3</v>
      </c>
      <c r="T46" s="24">
        <v>84</v>
      </c>
      <c r="U46" s="24">
        <v>2</v>
      </c>
      <c r="V46" s="24">
        <v>81</v>
      </c>
      <c r="W46" s="24">
        <v>2</v>
      </c>
      <c r="X46" s="24">
        <v>84</v>
      </c>
      <c r="Y46" s="24">
        <v>2.5</v>
      </c>
      <c r="Z46" s="24">
        <v>93</v>
      </c>
      <c r="AA46" s="24">
        <v>3</v>
      </c>
      <c r="AB46" s="24">
        <v>92</v>
      </c>
      <c r="AC46" s="24">
        <v>1</v>
      </c>
      <c r="AD46" s="24">
        <v>86</v>
      </c>
      <c r="AE46" s="24">
        <v>3</v>
      </c>
      <c r="AF46" s="24">
        <v>85</v>
      </c>
      <c r="AG46" s="24">
        <v>2</v>
      </c>
      <c r="AH46" s="24">
        <v>97</v>
      </c>
      <c r="AI46" s="24">
        <v>2</v>
      </c>
      <c r="AJ46" s="24">
        <v>92</v>
      </c>
      <c r="AK46" s="24">
        <v>3</v>
      </c>
      <c r="AL46" s="24">
        <v>80.7</v>
      </c>
      <c r="AM46" s="24">
        <v>1</v>
      </c>
      <c r="AN46" s="24">
        <v>87</v>
      </c>
      <c r="AO46" s="24">
        <v>1</v>
      </c>
      <c r="AP46" s="24">
        <v>92</v>
      </c>
      <c r="AQ46" s="24">
        <v>3</v>
      </c>
      <c r="AR46" s="24">
        <v>93</v>
      </c>
      <c r="AS46" s="24">
        <v>2</v>
      </c>
      <c r="AT46" s="24"/>
      <c r="AU46" s="24"/>
      <c r="AV46" s="36"/>
      <c r="AW46" s="34"/>
      <c r="AX46" s="37"/>
      <c r="AY46" s="34"/>
    </row>
    <row r="47" spans="1:51" s="11" customFormat="1" ht="25.15" customHeight="1" x14ac:dyDescent="0.2">
      <c r="A47" s="35">
        <v>2</v>
      </c>
      <c r="B47" s="35">
        <v>2020110370</v>
      </c>
      <c r="C47" s="35" t="s">
        <v>113</v>
      </c>
      <c r="D47" s="35" t="s">
        <v>13</v>
      </c>
      <c r="E47" s="38">
        <f t="shared" ref="E47:E54" si="21">(F47*G47+H47*I47+J47*K47+L47*M47+N47*O47+P47*Q47+R47*S47+T47*U47+V47*W47+X47*Y47+Z47*AA47+AB47*AC47+AD47*AE47+AF47*AG47+AH47*AI47+AJ47*AK47+AL47*AM47+AN47*AO47+AP47*AQ47+AR47*AS47+AT47*AU47+AV47*AW47+AX47*AY47+AZ47*BA47+BB47*BC47+BD47*BE47+BF47*BG47+BH47*BI47+BJ47*BK47+BL47*BM47+BN47*BO47+BP47*BQ47+BR47*BS47+BT47*BU47+BV47*BW47+BX47*BY47)/(G47+I47+K47+M47+O47+Q47+S47+U47+W47+Y47+AA47+AC47+AE47+AG47+AI47+AK47+AM47+AO47+AQ47+AS47+AU47+AW47+AY47+BA47+BC47+BE47+BG47+BI47+BK47+BM47+BO47+BQ47+BS47+BU47+BW47+BY47)</f>
        <v>85.1864077669903</v>
      </c>
      <c r="F47" s="24">
        <v>93</v>
      </c>
      <c r="G47" s="35">
        <v>5</v>
      </c>
      <c r="H47" s="35">
        <v>91</v>
      </c>
      <c r="I47" s="35">
        <v>5</v>
      </c>
      <c r="J47" s="35">
        <v>84</v>
      </c>
      <c r="K47" s="35">
        <v>3</v>
      </c>
      <c r="L47" s="35">
        <v>82</v>
      </c>
      <c r="M47" s="35">
        <v>4</v>
      </c>
      <c r="N47" s="35">
        <v>84</v>
      </c>
      <c r="O47" s="35">
        <v>2</v>
      </c>
      <c r="P47" s="35">
        <v>80</v>
      </c>
      <c r="Q47" s="35">
        <v>2</v>
      </c>
      <c r="R47" s="35">
        <v>71</v>
      </c>
      <c r="S47" s="35">
        <v>3</v>
      </c>
      <c r="T47" s="35">
        <v>91</v>
      </c>
      <c r="U47" s="35">
        <v>2</v>
      </c>
      <c r="V47" s="35">
        <v>86</v>
      </c>
      <c r="W47" s="35">
        <v>2</v>
      </c>
      <c r="X47" s="35">
        <v>84.8</v>
      </c>
      <c r="Y47" s="35">
        <v>2.5</v>
      </c>
      <c r="Z47" s="35">
        <v>87</v>
      </c>
      <c r="AA47" s="35">
        <v>3</v>
      </c>
      <c r="AB47" s="35">
        <v>81</v>
      </c>
      <c r="AC47" s="35">
        <v>1</v>
      </c>
      <c r="AD47" s="24">
        <v>73</v>
      </c>
      <c r="AE47" s="24">
        <v>3</v>
      </c>
      <c r="AF47" s="24">
        <v>89</v>
      </c>
      <c r="AG47" s="24">
        <v>2</v>
      </c>
      <c r="AH47" s="24">
        <v>93</v>
      </c>
      <c r="AI47" s="24">
        <v>2</v>
      </c>
      <c r="AJ47" s="24">
        <v>89</v>
      </c>
      <c r="AK47" s="24">
        <v>3</v>
      </c>
      <c r="AL47" s="24">
        <v>81.099999999999994</v>
      </c>
      <c r="AM47" s="24">
        <v>1</v>
      </c>
      <c r="AN47" s="24">
        <v>78</v>
      </c>
      <c r="AO47" s="24">
        <v>1</v>
      </c>
      <c r="AP47" s="24">
        <v>81</v>
      </c>
      <c r="AQ47" s="24">
        <v>3</v>
      </c>
      <c r="AR47" s="24">
        <v>93</v>
      </c>
      <c r="AS47" s="24">
        <v>2</v>
      </c>
      <c r="AT47" s="24"/>
      <c r="AU47" s="24"/>
      <c r="AV47" s="36"/>
      <c r="AW47" s="34"/>
      <c r="AX47" s="37"/>
      <c r="AY47" s="34"/>
    </row>
    <row r="48" spans="1:51" s="11" customFormat="1" ht="25.15" customHeight="1" x14ac:dyDescent="0.2">
      <c r="A48" s="24">
        <v>3</v>
      </c>
      <c r="B48" s="24">
        <v>2020110360</v>
      </c>
      <c r="C48" s="24" t="s">
        <v>286</v>
      </c>
      <c r="D48" s="24" t="s">
        <v>13</v>
      </c>
      <c r="E48" s="38">
        <f t="shared" si="21"/>
        <v>74.87070707070707</v>
      </c>
      <c r="F48" s="24">
        <v>70</v>
      </c>
      <c r="G48" s="24">
        <v>5</v>
      </c>
      <c r="H48" s="24">
        <v>68</v>
      </c>
      <c r="I48" s="24">
        <v>5</v>
      </c>
      <c r="J48" s="24">
        <v>67</v>
      </c>
      <c r="K48" s="24">
        <v>3</v>
      </c>
      <c r="L48" s="24">
        <v>81</v>
      </c>
      <c r="M48" s="24">
        <v>4</v>
      </c>
      <c r="N48" s="35">
        <v>88</v>
      </c>
      <c r="O48" s="24">
        <v>2</v>
      </c>
      <c r="P48" s="24">
        <v>79</v>
      </c>
      <c r="Q48" s="24">
        <v>2</v>
      </c>
      <c r="R48" s="24">
        <v>55</v>
      </c>
      <c r="S48" s="24">
        <v>3</v>
      </c>
      <c r="T48" s="24">
        <v>77</v>
      </c>
      <c r="U48" s="24">
        <v>2</v>
      </c>
      <c r="V48" s="24">
        <v>65</v>
      </c>
      <c r="W48" s="24">
        <v>2</v>
      </c>
      <c r="X48" s="24">
        <v>72.8</v>
      </c>
      <c r="Y48" s="24">
        <v>2.5</v>
      </c>
      <c r="Z48" s="24">
        <v>53</v>
      </c>
      <c r="AA48" s="24">
        <v>3</v>
      </c>
      <c r="AB48" s="24">
        <v>79</v>
      </c>
      <c r="AC48" s="24">
        <v>1</v>
      </c>
      <c r="AD48" s="24">
        <v>87</v>
      </c>
      <c r="AE48" s="24">
        <v>3</v>
      </c>
      <c r="AF48" s="24">
        <v>77</v>
      </c>
      <c r="AG48" s="24">
        <v>2</v>
      </c>
      <c r="AH48" s="24">
        <v>88</v>
      </c>
      <c r="AI48" s="24">
        <v>2</v>
      </c>
      <c r="AJ48" s="24">
        <v>90</v>
      </c>
      <c r="AK48" s="24">
        <v>3</v>
      </c>
      <c r="AL48" s="24">
        <v>88.1</v>
      </c>
      <c r="AM48" s="24">
        <v>1</v>
      </c>
      <c r="AN48" s="24">
        <v>93</v>
      </c>
      <c r="AO48" s="24">
        <v>1</v>
      </c>
      <c r="AP48" s="24">
        <v>82</v>
      </c>
      <c r="AQ48" s="24">
        <v>3</v>
      </c>
      <c r="AR48" s="24"/>
      <c r="AS48" s="24"/>
      <c r="AT48" s="24"/>
      <c r="AU48" s="24"/>
      <c r="AV48" s="36"/>
      <c r="AW48" s="34"/>
      <c r="AX48" s="37"/>
      <c r="AY48" s="34"/>
    </row>
    <row r="49" spans="1:51" s="11" customFormat="1" ht="25.15" customHeight="1" x14ac:dyDescent="0.2">
      <c r="A49" s="35">
        <v>4</v>
      </c>
      <c r="B49" s="35">
        <v>2020110388</v>
      </c>
      <c r="C49" s="35" t="s">
        <v>187</v>
      </c>
      <c r="D49" s="35" t="s">
        <v>333</v>
      </c>
      <c r="E49" s="38">
        <f t="shared" si="21"/>
        <v>83.095959595959599</v>
      </c>
      <c r="F49" s="35">
        <v>86</v>
      </c>
      <c r="G49" s="35">
        <v>5</v>
      </c>
      <c r="H49" s="35">
        <v>92</v>
      </c>
      <c r="I49" s="35">
        <v>5</v>
      </c>
      <c r="J49" s="35">
        <v>87</v>
      </c>
      <c r="K49" s="35">
        <v>3</v>
      </c>
      <c r="L49" s="35">
        <v>94</v>
      </c>
      <c r="M49" s="35">
        <v>4</v>
      </c>
      <c r="N49" s="35">
        <v>89</v>
      </c>
      <c r="O49" s="35">
        <v>2</v>
      </c>
      <c r="P49" s="35">
        <v>83</v>
      </c>
      <c r="Q49" s="35">
        <v>2</v>
      </c>
      <c r="R49" s="35">
        <v>76</v>
      </c>
      <c r="S49" s="35">
        <v>3</v>
      </c>
      <c r="T49" s="35">
        <v>74</v>
      </c>
      <c r="U49" s="35">
        <v>2</v>
      </c>
      <c r="V49" s="35">
        <v>63</v>
      </c>
      <c r="W49" s="35">
        <v>2</v>
      </c>
      <c r="X49" s="35">
        <v>79.66</v>
      </c>
      <c r="Y49" s="35">
        <v>2.5</v>
      </c>
      <c r="Z49" s="35">
        <v>75</v>
      </c>
      <c r="AA49" s="35">
        <v>3</v>
      </c>
      <c r="AB49" s="35">
        <v>79</v>
      </c>
      <c r="AC49" s="35">
        <v>1</v>
      </c>
      <c r="AD49" s="24">
        <v>88</v>
      </c>
      <c r="AE49" s="24">
        <v>3</v>
      </c>
      <c r="AF49" s="24">
        <v>74</v>
      </c>
      <c r="AG49" s="24">
        <v>2</v>
      </c>
      <c r="AH49" s="24">
        <v>82</v>
      </c>
      <c r="AI49" s="24">
        <v>2</v>
      </c>
      <c r="AJ49" s="24">
        <v>82</v>
      </c>
      <c r="AK49" s="24">
        <v>3</v>
      </c>
      <c r="AL49" s="24">
        <v>79.099999999999994</v>
      </c>
      <c r="AM49" s="24">
        <v>1</v>
      </c>
      <c r="AN49" s="24">
        <v>84</v>
      </c>
      <c r="AO49" s="24">
        <v>1</v>
      </c>
      <c r="AP49" s="24">
        <v>84</v>
      </c>
      <c r="AQ49" s="24">
        <v>3</v>
      </c>
      <c r="AR49" s="36"/>
      <c r="AS49" s="36"/>
      <c r="AT49" s="36"/>
      <c r="AU49" s="36"/>
      <c r="AV49" s="36"/>
      <c r="AW49" s="34"/>
      <c r="AX49" s="37"/>
      <c r="AY49" s="34"/>
    </row>
    <row r="50" spans="1:51" s="11" customFormat="1" ht="25.15" customHeight="1" x14ac:dyDescent="0.2">
      <c r="A50" s="35">
        <v>5</v>
      </c>
      <c r="B50" s="24">
        <v>2020110375</v>
      </c>
      <c r="C50" s="24" t="s">
        <v>202</v>
      </c>
      <c r="D50" s="24" t="s">
        <v>13</v>
      </c>
      <c r="E50" s="38">
        <f t="shared" si="21"/>
        <v>82.187878787878788</v>
      </c>
      <c r="F50" s="24">
        <v>77</v>
      </c>
      <c r="G50" s="24">
        <v>5</v>
      </c>
      <c r="H50" s="24">
        <v>88</v>
      </c>
      <c r="I50" s="24">
        <v>5</v>
      </c>
      <c r="J50" s="24">
        <v>78</v>
      </c>
      <c r="K50" s="24">
        <v>3</v>
      </c>
      <c r="L50" s="24">
        <v>82</v>
      </c>
      <c r="M50" s="24">
        <v>4</v>
      </c>
      <c r="N50" s="35">
        <v>80</v>
      </c>
      <c r="O50" s="24">
        <v>2</v>
      </c>
      <c r="P50" s="24">
        <v>82</v>
      </c>
      <c r="Q50" s="35">
        <v>2</v>
      </c>
      <c r="R50" s="24">
        <v>70</v>
      </c>
      <c r="S50" s="24">
        <v>3</v>
      </c>
      <c r="T50" s="24">
        <v>80</v>
      </c>
      <c r="U50" s="24">
        <v>2</v>
      </c>
      <c r="V50" s="24">
        <v>78</v>
      </c>
      <c r="W50" s="24">
        <v>2</v>
      </c>
      <c r="X50" s="24">
        <v>80.400000000000006</v>
      </c>
      <c r="Y50" s="24">
        <v>2.5</v>
      </c>
      <c r="Z50" s="24">
        <v>78</v>
      </c>
      <c r="AA50" s="24">
        <v>3</v>
      </c>
      <c r="AB50" s="24">
        <v>85</v>
      </c>
      <c r="AC50" s="24">
        <v>1</v>
      </c>
      <c r="AD50" s="24">
        <v>90</v>
      </c>
      <c r="AE50" s="24">
        <v>3</v>
      </c>
      <c r="AF50" s="24">
        <v>89</v>
      </c>
      <c r="AG50" s="24">
        <v>2</v>
      </c>
      <c r="AH50" s="24">
        <v>82</v>
      </c>
      <c r="AI50" s="24">
        <v>2</v>
      </c>
      <c r="AJ50" s="24">
        <v>89</v>
      </c>
      <c r="AK50" s="24">
        <v>3</v>
      </c>
      <c r="AL50" s="24">
        <v>83.3</v>
      </c>
      <c r="AM50" s="24">
        <v>1</v>
      </c>
      <c r="AN50" s="24">
        <v>85</v>
      </c>
      <c r="AO50" s="24">
        <v>1</v>
      </c>
      <c r="AP50" s="24">
        <v>88</v>
      </c>
      <c r="AQ50" s="24">
        <v>3</v>
      </c>
      <c r="AR50" s="24"/>
      <c r="AS50" s="24"/>
      <c r="AT50" s="24"/>
      <c r="AU50" s="24"/>
      <c r="AV50" s="36"/>
      <c r="AW50" s="34"/>
      <c r="AX50" s="37"/>
      <c r="AY50" s="34"/>
    </row>
    <row r="51" spans="1:51" s="11" customFormat="1" ht="25.15" customHeight="1" x14ac:dyDescent="0.2">
      <c r="A51" s="24">
        <v>6</v>
      </c>
      <c r="B51" s="24">
        <v>2020110383</v>
      </c>
      <c r="C51" s="24" t="s">
        <v>101</v>
      </c>
      <c r="D51" s="24" t="s">
        <v>13</v>
      </c>
      <c r="E51" s="38">
        <f t="shared" si="21"/>
        <v>86.24040404040403</v>
      </c>
      <c r="F51" s="24">
        <v>90</v>
      </c>
      <c r="G51" s="24">
        <v>5</v>
      </c>
      <c r="H51" s="24">
        <v>97</v>
      </c>
      <c r="I51" s="24">
        <v>5</v>
      </c>
      <c r="J51" s="24">
        <v>87</v>
      </c>
      <c r="K51" s="24">
        <v>3</v>
      </c>
      <c r="L51" s="24">
        <v>89</v>
      </c>
      <c r="M51" s="24">
        <v>4</v>
      </c>
      <c r="N51" s="35">
        <v>70</v>
      </c>
      <c r="O51" s="24">
        <v>2</v>
      </c>
      <c r="P51" s="24">
        <v>81</v>
      </c>
      <c r="Q51" s="24">
        <v>2</v>
      </c>
      <c r="R51" s="24">
        <v>79</v>
      </c>
      <c r="S51" s="24">
        <v>3</v>
      </c>
      <c r="T51" s="24">
        <v>86</v>
      </c>
      <c r="U51" s="24">
        <v>2</v>
      </c>
      <c r="V51" s="24">
        <v>84</v>
      </c>
      <c r="W51" s="24">
        <v>2</v>
      </c>
      <c r="X51" s="24">
        <v>83.6</v>
      </c>
      <c r="Y51" s="24">
        <v>2.5</v>
      </c>
      <c r="Z51" s="24">
        <v>82</v>
      </c>
      <c r="AA51" s="24">
        <v>3</v>
      </c>
      <c r="AB51" s="24">
        <v>83</v>
      </c>
      <c r="AC51" s="24">
        <v>1</v>
      </c>
      <c r="AD51" s="24">
        <v>80</v>
      </c>
      <c r="AE51" s="24">
        <v>3</v>
      </c>
      <c r="AF51" s="24">
        <v>86</v>
      </c>
      <c r="AG51" s="24">
        <v>2</v>
      </c>
      <c r="AH51" s="24">
        <v>89</v>
      </c>
      <c r="AI51" s="24">
        <v>2</v>
      </c>
      <c r="AJ51" s="24">
        <v>88</v>
      </c>
      <c r="AK51" s="24">
        <v>3</v>
      </c>
      <c r="AL51" s="24">
        <v>82.9</v>
      </c>
      <c r="AM51" s="24">
        <v>1</v>
      </c>
      <c r="AN51" s="24">
        <v>87</v>
      </c>
      <c r="AO51" s="24">
        <v>1</v>
      </c>
      <c r="AP51" s="24">
        <v>92</v>
      </c>
      <c r="AQ51" s="24">
        <v>3</v>
      </c>
      <c r="AR51" s="24"/>
      <c r="AS51" s="24"/>
      <c r="AT51" s="24"/>
      <c r="AU51" s="24"/>
      <c r="AV51" s="36"/>
      <c r="AW51" s="34"/>
      <c r="AX51" s="37"/>
      <c r="AY51" s="34"/>
    </row>
    <row r="52" spans="1:51" s="11" customFormat="1" ht="25.15" customHeight="1" x14ac:dyDescent="0.2">
      <c r="A52" s="35">
        <v>7</v>
      </c>
      <c r="B52" s="35">
        <v>2020110374</v>
      </c>
      <c r="C52" s="35" t="s">
        <v>208</v>
      </c>
      <c r="D52" s="35" t="s">
        <v>13</v>
      </c>
      <c r="E52" s="38">
        <f t="shared" si="21"/>
        <v>79.902020202020211</v>
      </c>
      <c r="F52" s="35">
        <v>83</v>
      </c>
      <c r="G52" s="35">
        <v>5</v>
      </c>
      <c r="H52" s="35">
        <v>75</v>
      </c>
      <c r="I52" s="35">
        <v>5</v>
      </c>
      <c r="J52" s="35">
        <v>76</v>
      </c>
      <c r="K52" s="35">
        <v>3</v>
      </c>
      <c r="L52" s="35">
        <v>78</v>
      </c>
      <c r="M52" s="35">
        <v>4</v>
      </c>
      <c r="N52" s="35">
        <v>88</v>
      </c>
      <c r="O52" s="35">
        <v>2</v>
      </c>
      <c r="P52" s="35">
        <v>91</v>
      </c>
      <c r="Q52" s="35">
        <v>2</v>
      </c>
      <c r="R52" s="35">
        <v>77</v>
      </c>
      <c r="S52" s="35">
        <v>3</v>
      </c>
      <c r="T52" s="35">
        <v>76</v>
      </c>
      <c r="U52" s="35">
        <v>2</v>
      </c>
      <c r="V52" s="35">
        <v>81</v>
      </c>
      <c r="W52" s="35">
        <v>2</v>
      </c>
      <c r="X52" s="35">
        <v>85.9</v>
      </c>
      <c r="Y52" s="35">
        <v>2.5</v>
      </c>
      <c r="Z52" s="35">
        <v>74</v>
      </c>
      <c r="AA52" s="35">
        <v>3</v>
      </c>
      <c r="AB52" s="35">
        <v>85</v>
      </c>
      <c r="AC52" s="35">
        <v>1</v>
      </c>
      <c r="AD52" s="35">
        <v>74</v>
      </c>
      <c r="AE52" s="35">
        <v>3</v>
      </c>
      <c r="AF52" s="35">
        <v>81</v>
      </c>
      <c r="AG52" s="35">
        <v>2</v>
      </c>
      <c r="AH52" s="35">
        <v>85</v>
      </c>
      <c r="AI52" s="35">
        <v>2</v>
      </c>
      <c r="AJ52" s="35">
        <v>87</v>
      </c>
      <c r="AK52" s="35">
        <v>3</v>
      </c>
      <c r="AL52" s="35">
        <v>75.400000000000006</v>
      </c>
      <c r="AM52" s="35">
        <v>1</v>
      </c>
      <c r="AN52" s="35">
        <v>67</v>
      </c>
      <c r="AO52" s="35">
        <v>1</v>
      </c>
      <c r="AP52" s="35">
        <v>81</v>
      </c>
      <c r="AQ52" s="35">
        <v>3</v>
      </c>
      <c r="AR52" s="36"/>
      <c r="AS52" s="36"/>
      <c r="AT52" s="36"/>
      <c r="AU52" s="36"/>
      <c r="AV52" s="36"/>
      <c r="AW52" s="34"/>
      <c r="AX52" s="37"/>
      <c r="AY52" s="34"/>
    </row>
    <row r="53" spans="1:51" s="11" customFormat="1" ht="25.15" customHeight="1" x14ac:dyDescent="0.2">
      <c r="A53" s="24">
        <v>8</v>
      </c>
      <c r="B53" s="24">
        <v>2020110373</v>
      </c>
      <c r="C53" s="24" t="s">
        <v>69</v>
      </c>
      <c r="D53" s="24" t="s">
        <v>13</v>
      </c>
      <c r="E53" s="38">
        <f t="shared" si="21"/>
        <v>86.179797979797968</v>
      </c>
      <c r="F53" s="24">
        <v>88</v>
      </c>
      <c r="G53" s="24">
        <v>5</v>
      </c>
      <c r="H53" s="24">
        <v>91</v>
      </c>
      <c r="I53" s="24">
        <v>5</v>
      </c>
      <c r="J53" s="24">
        <v>83</v>
      </c>
      <c r="K53" s="24">
        <v>3</v>
      </c>
      <c r="L53" s="24">
        <v>88</v>
      </c>
      <c r="M53" s="24">
        <v>4</v>
      </c>
      <c r="N53" s="35">
        <v>74</v>
      </c>
      <c r="O53" s="24">
        <v>2</v>
      </c>
      <c r="P53" s="24">
        <v>76</v>
      </c>
      <c r="Q53" s="24">
        <v>2</v>
      </c>
      <c r="R53" s="24">
        <v>89</v>
      </c>
      <c r="S53" s="24">
        <v>3</v>
      </c>
      <c r="T53" s="24">
        <v>87</v>
      </c>
      <c r="U53" s="24">
        <v>2</v>
      </c>
      <c r="V53" s="24">
        <v>86</v>
      </c>
      <c r="W53" s="24">
        <v>2</v>
      </c>
      <c r="X53" s="24">
        <v>86.8</v>
      </c>
      <c r="Y53" s="24">
        <v>2.5</v>
      </c>
      <c r="Z53" s="24">
        <v>90</v>
      </c>
      <c r="AA53" s="24">
        <v>3</v>
      </c>
      <c r="AB53" s="24">
        <v>89</v>
      </c>
      <c r="AC53" s="24">
        <v>1</v>
      </c>
      <c r="AD53" s="24">
        <v>94</v>
      </c>
      <c r="AE53" s="24">
        <v>3</v>
      </c>
      <c r="AF53" s="24">
        <v>86</v>
      </c>
      <c r="AG53" s="24">
        <v>2</v>
      </c>
      <c r="AH53" s="24">
        <v>87</v>
      </c>
      <c r="AI53" s="24">
        <v>2</v>
      </c>
      <c r="AJ53" s="24">
        <v>89</v>
      </c>
      <c r="AK53" s="24">
        <v>3</v>
      </c>
      <c r="AL53" s="24">
        <v>69.900000000000006</v>
      </c>
      <c r="AM53" s="24">
        <v>1</v>
      </c>
      <c r="AN53" s="24">
        <v>61</v>
      </c>
      <c r="AO53" s="24">
        <v>1</v>
      </c>
      <c r="AP53" s="24">
        <v>85</v>
      </c>
      <c r="AQ53" s="24">
        <v>3</v>
      </c>
      <c r="AR53" s="24"/>
      <c r="AS53" s="24"/>
      <c r="AT53" s="24"/>
      <c r="AU53" s="24"/>
      <c r="AV53" s="36"/>
      <c r="AW53" s="34"/>
      <c r="AX53" s="37"/>
      <c r="AY53" s="34"/>
    </row>
    <row r="54" spans="1:51" s="11" customFormat="1" ht="25.15" customHeight="1" x14ac:dyDescent="0.2">
      <c r="A54" s="24">
        <v>9</v>
      </c>
      <c r="B54" s="24">
        <v>2020110379</v>
      </c>
      <c r="C54" s="24" t="s">
        <v>189</v>
      </c>
      <c r="D54" s="24" t="s">
        <v>13</v>
      </c>
      <c r="E54" s="38">
        <f t="shared" si="21"/>
        <v>82.147474747474746</v>
      </c>
      <c r="F54" s="24">
        <v>86</v>
      </c>
      <c r="G54" s="24">
        <v>5</v>
      </c>
      <c r="H54" s="24">
        <v>85</v>
      </c>
      <c r="I54" s="24">
        <v>5</v>
      </c>
      <c r="J54" s="24">
        <v>77</v>
      </c>
      <c r="K54" s="24">
        <v>3</v>
      </c>
      <c r="L54" s="24">
        <v>69</v>
      </c>
      <c r="M54" s="24">
        <v>4</v>
      </c>
      <c r="N54" s="35">
        <v>84</v>
      </c>
      <c r="O54" s="24">
        <v>2</v>
      </c>
      <c r="P54" s="24">
        <v>81</v>
      </c>
      <c r="Q54" s="24">
        <v>2</v>
      </c>
      <c r="R54" s="24">
        <v>88</v>
      </c>
      <c r="S54" s="24">
        <v>3</v>
      </c>
      <c r="T54" s="24">
        <v>85</v>
      </c>
      <c r="U54" s="24">
        <v>2</v>
      </c>
      <c r="V54" s="24">
        <v>87</v>
      </c>
      <c r="W54" s="24">
        <v>2</v>
      </c>
      <c r="X54" s="24">
        <v>89.8</v>
      </c>
      <c r="Y54" s="24">
        <v>2.5</v>
      </c>
      <c r="Z54" s="24">
        <v>77</v>
      </c>
      <c r="AA54" s="24">
        <v>3</v>
      </c>
      <c r="AB54" s="24">
        <v>85</v>
      </c>
      <c r="AC54" s="24">
        <v>1</v>
      </c>
      <c r="AD54" s="24">
        <v>65</v>
      </c>
      <c r="AE54" s="24">
        <v>3</v>
      </c>
      <c r="AF54" s="24">
        <v>87</v>
      </c>
      <c r="AG54" s="24">
        <v>2</v>
      </c>
      <c r="AH54" s="24">
        <v>94</v>
      </c>
      <c r="AI54" s="24">
        <v>2</v>
      </c>
      <c r="AJ54" s="24">
        <v>93</v>
      </c>
      <c r="AK54" s="24">
        <v>3</v>
      </c>
      <c r="AL54" s="24">
        <v>84.8</v>
      </c>
      <c r="AM54" s="24">
        <v>1</v>
      </c>
      <c r="AN54" s="24">
        <v>74</v>
      </c>
      <c r="AO54" s="24">
        <v>1</v>
      </c>
      <c r="AP54" s="24">
        <v>77</v>
      </c>
      <c r="AQ54" s="24">
        <v>3</v>
      </c>
      <c r="AR54" s="24"/>
      <c r="AS54" s="24"/>
      <c r="AT54" s="24"/>
      <c r="AU54" s="24"/>
      <c r="AV54" s="36"/>
      <c r="AW54" s="34"/>
      <c r="AX54" s="37"/>
      <c r="AY54" s="34"/>
    </row>
    <row r="55" spans="1:51" s="13" customFormat="1" ht="25.15" customHeight="1" x14ac:dyDescent="0.2">
      <c r="A55" s="35" t="s">
        <v>0</v>
      </c>
      <c r="B55" s="35" t="s">
        <v>1</v>
      </c>
      <c r="C55" s="35" t="s">
        <v>2</v>
      </c>
      <c r="D55" s="35" t="s">
        <v>3</v>
      </c>
      <c r="E55" s="35" t="s">
        <v>334</v>
      </c>
      <c r="F55" s="36" t="s">
        <v>305</v>
      </c>
      <c r="G55" s="35" t="s">
        <v>306</v>
      </c>
      <c r="H55" s="36" t="s">
        <v>307</v>
      </c>
      <c r="I55" s="35" t="s">
        <v>306</v>
      </c>
      <c r="J55" s="36" t="s">
        <v>308</v>
      </c>
      <c r="K55" s="35" t="s">
        <v>306</v>
      </c>
      <c r="L55" s="36" t="s">
        <v>309</v>
      </c>
      <c r="M55" s="35" t="s">
        <v>306</v>
      </c>
      <c r="N55" s="36" t="s">
        <v>310</v>
      </c>
      <c r="O55" s="35" t="s">
        <v>306</v>
      </c>
      <c r="P55" s="36" t="s">
        <v>311</v>
      </c>
      <c r="Q55" s="35" t="s">
        <v>306</v>
      </c>
      <c r="R55" s="36" t="s">
        <v>312</v>
      </c>
      <c r="S55" s="35" t="s">
        <v>306</v>
      </c>
      <c r="T55" s="36" t="s">
        <v>313</v>
      </c>
      <c r="U55" s="35" t="s">
        <v>306</v>
      </c>
      <c r="V55" s="36" t="s">
        <v>314</v>
      </c>
      <c r="W55" s="35" t="s">
        <v>306</v>
      </c>
      <c r="X55" s="36" t="s">
        <v>315</v>
      </c>
      <c r="Y55" s="35" t="s">
        <v>306</v>
      </c>
      <c r="Z55" s="36" t="s">
        <v>316</v>
      </c>
      <c r="AA55" s="35" t="s">
        <v>306</v>
      </c>
      <c r="AB55" s="36" t="s">
        <v>317</v>
      </c>
      <c r="AC55" s="35" t="s">
        <v>306</v>
      </c>
      <c r="AD55" s="36" t="s">
        <v>318</v>
      </c>
      <c r="AE55" s="35" t="s">
        <v>306</v>
      </c>
      <c r="AF55" s="36" t="s">
        <v>319</v>
      </c>
      <c r="AG55" s="35" t="s">
        <v>306</v>
      </c>
      <c r="AH55" s="36" t="s">
        <v>320</v>
      </c>
      <c r="AI55" s="35" t="s">
        <v>306</v>
      </c>
      <c r="AJ55" s="36" t="s">
        <v>321</v>
      </c>
      <c r="AK55" s="35" t="s">
        <v>306</v>
      </c>
      <c r="AL55" s="36" t="s">
        <v>322</v>
      </c>
      <c r="AM55" s="35" t="s">
        <v>306</v>
      </c>
      <c r="AN55" s="36" t="s">
        <v>323</v>
      </c>
      <c r="AO55" s="35" t="s">
        <v>306</v>
      </c>
      <c r="AP55" s="36" t="s">
        <v>324</v>
      </c>
      <c r="AQ55" s="35" t="s">
        <v>306</v>
      </c>
      <c r="AR55" s="36" t="s">
        <v>335</v>
      </c>
      <c r="AS55" s="24"/>
      <c r="AT55" s="24"/>
      <c r="AU55" s="24"/>
      <c r="AV55" s="24"/>
      <c r="AW55" s="1"/>
      <c r="AX55" s="42"/>
      <c r="AY55" s="42"/>
    </row>
    <row r="56" spans="1:51" s="13" customFormat="1" ht="25.15" customHeight="1" x14ac:dyDescent="0.2">
      <c r="A56" s="24">
        <v>1</v>
      </c>
      <c r="B56" s="24">
        <v>2020110406</v>
      </c>
      <c r="C56" s="24" t="s">
        <v>70</v>
      </c>
      <c r="D56" s="24" t="s">
        <v>41</v>
      </c>
      <c r="E56" s="38">
        <f t="shared" ref="E56:E78" si="22">(F56*G56+H56*I56+J56*K56+L56*M56+N56*O56+P56*Q56+R56*S56+T56*U56+V56*W56+X56*Y56+Z56*AA56+AB56*AC56+AD56*AE56+AF56*AG56+AH56*AI56+AJ56*AK56+AL56*AM56+AN56*AO56+AP56*AQ56+AR56*AS56+AT56*AU56+AV56*AW56+AX56*AY56+AZ56*BA56+BB56*BC56+BD56*BE56+BF56*BG56+BH56*BI56+BJ56*BK56+BL56*BM56+BN56*BO56+BP56*BQ56+BR56*BS56+BT56*BU56+BV56*BW56+BX56*BY56)/(G56+I56+K56+M56+O56+Q56+S56+U56+W56+Y56+AA56+AC56+AE56+AG56+AI56+AK56+AM56+AO56+AQ56+AS56+AU56+AW56+AY56+BA56+BC56+BE56+BG56+BI56+BK56+BM56+BO56+BQ56+BS56+BU56+BW56+BY56)</f>
        <v>88.484466019417468</v>
      </c>
      <c r="F56" s="24">
        <v>91</v>
      </c>
      <c r="G56" s="24">
        <v>5</v>
      </c>
      <c r="H56" s="24">
        <v>94</v>
      </c>
      <c r="I56" s="24">
        <v>5</v>
      </c>
      <c r="J56" s="24">
        <v>90</v>
      </c>
      <c r="K56" s="24">
        <v>3</v>
      </c>
      <c r="L56" s="24">
        <v>86</v>
      </c>
      <c r="M56" s="24">
        <v>4</v>
      </c>
      <c r="N56" s="35">
        <v>79</v>
      </c>
      <c r="O56" s="24">
        <v>2</v>
      </c>
      <c r="P56" s="24">
        <v>76</v>
      </c>
      <c r="Q56" s="24">
        <v>2</v>
      </c>
      <c r="R56" s="24">
        <v>91</v>
      </c>
      <c r="S56" s="24">
        <v>3</v>
      </c>
      <c r="T56" s="24">
        <v>89</v>
      </c>
      <c r="U56" s="24">
        <v>2</v>
      </c>
      <c r="V56" s="24">
        <v>83</v>
      </c>
      <c r="W56" s="24">
        <v>2</v>
      </c>
      <c r="X56" s="24">
        <v>91.1</v>
      </c>
      <c r="Y56" s="24">
        <v>2.5</v>
      </c>
      <c r="Z56" s="24">
        <v>84</v>
      </c>
      <c r="AA56" s="24">
        <v>3</v>
      </c>
      <c r="AB56" s="24">
        <v>88</v>
      </c>
      <c r="AC56" s="24">
        <v>1</v>
      </c>
      <c r="AD56" s="24">
        <v>95</v>
      </c>
      <c r="AE56" s="24">
        <v>3</v>
      </c>
      <c r="AF56" s="24">
        <v>85</v>
      </c>
      <c r="AG56" s="24">
        <v>2</v>
      </c>
      <c r="AH56" s="24">
        <v>88</v>
      </c>
      <c r="AI56" s="24">
        <v>2</v>
      </c>
      <c r="AJ56" s="24">
        <v>94</v>
      </c>
      <c r="AK56" s="24">
        <v>3</v>
      </c>
      <c r="AL56" s="24">
        <v>82.2</v>
      </c>
      <c r="AM56" s="24">
        <v>1</v>
      </c>
      <c r="AN56" s="24">
        <v>84</v>
      </c>
      <c r="AO56" s="24">
        <v>1</v>
      </c>
      <c r="AP56" s="24">
        <v>90</v>
      </c>
      <c r="AQ56" s="24">
        <v>3</v>
      </c>
      <c r="AR56" s="24">
        <v>87</v>
      </c>
      <c r="AS56" s="24">
        <v>2</v>
      </c>
      <c r="AT56" s="24"/>
      <c r="AU56" s="24"/>
      <c r="AV56" s="24"/>
      <c r="AW56" s="1"/>
      <c r="AX56" s="42"/>
      <c r="AY56" s="42"/>
    </row>
    <row r="57" spans="1:51" s="14" customFormat="1" ht="25.15" customHeight="1" x14ac:dyDescent="0.2">
      <c r="A57" s="35" t="s">
        <v>0</v>
      </c>
      <c r="B57" s="35" t="s">
        <v>1</v>
      </c>
      <c r="C57" s="35" t="s">
        <v>2</v>
      </c>
      <c r="D57" s="35" t="s">
        <v>3</v>
      </c>
      <c r="E57" s="35" t="s">
        <v>334</v>
      </c>
      <c r="F57" s="36" t="s">
        <v>305</v>
      </c>
      <c r="G57" s="35" t="s">
        <v>306</v>
      </c>
      <c r="H57" s="36" t="s">
        <v>307</v>
      </c>
      <c r="I57" s="35" t="s">
        <v>306</v>
      </c>
      <c r="J57" s="36" t="s">
        <v>308</v>
      </c>
      <c r="K57" s="35" t="s">
        <v>306</v>
      </c>
      <c r="L57" s="36" t="s">
        <v>309</v>
      </c>
      <c r="M57" s="35" t="s">
        <v>306</v>
      </c>
      <c r="N57" s="36" t="s">
        <v>310</v>
      </c>
      <c r="O57" s="35" t="s">
        <v>306</v>
      </c>
      <c r="P57" s="36" t="s">
        <v>311</v>
      </c>
      <c r="Q57" s="35" t="s">
        <v>306</v>
      </c>
      <c r="R57" s="36" t="s">
        <v>312</v>
      </c>
      <c r="S57" s="35" t="s">
        <v>306</v>
      </c>
      <c r="T57" s="36" t="s">
        <v>313</v>
      </c>
      <c r="U57" s="35" t="s">
        <v>306</v>
      </c>
      <c r="V57" s="36" t="s">
        <v>314</v>
      </c>
      <c r="W57" s="35" t="s">
        <v>306</v>
      </c>
      <c r="X57" s="36" t="s">
        <v>315</v>
      </c>
      <c r="Y57" s="35" t="s">
        <v>306</v>
      </c>
      <c r="Z57" s="36" t="s">
        <v>316</v>
      </c>
      <c r="AA57" s="35" t="s">
        <v>306</v>
      </c>
      <c r="AB57" s="36" t="s">
        <v>317</v>
      </c>
      <c r="AC57" s="35" t="s">
        <v>306</v>
      </c>
      <c r="AD57" s="36" t="s">
        <v>318</v>
      </c>
      <c r="AE57" s="35" t="s">
        <v>306</v>
      </c>
      <c r="AF57" s="36" t="s">
        <v>319</v>
      </c>
      <c r="AG57" s="35" t="s">
        <v>306</v>
      </c>
      <c r="AH57" s="36" t="s">
        <v>320</v>
      </c>
      <c r="AI57" s="35" t="s">
        <v>306</v>
      </c>
      <c r="AJ57" s="36" t="s">
        <v>321</v>
      </c>
      <c r="AK57" s="35" t="s">
        <v>306</v>
      </c>
      <c r="AL57" s="36" t="s">
        <v>322</v>
      </c>
      <c r="AM57" s="35" t="s">
        <v>306</v>
      </c>
      <c r="AN57" s="36" t="s">
        <v>323</v>
      </c>
      <c r="AO57" s="35" t="s">
        <v>306</v>
      </c>
      <c r="AP57" s="36" t="s">
        <v>324</v>
      </c>
      <c r="AQ57" s="35" t="s">
        <v>306</v>
      </c>
      <c r="AR57" s="36" t="s">
        <v>335</v>
      </c>
      <c r="AS57" s="36"/>
      <c r="AT57" s="36"/>
      <c r="AU57" s="36"/>
      <c r="AV57" s="36"/>
      <c r="AW57" s="34"/>
      <c r="AX57" s="43"/>
      <c r="AY57" s="43"/>
    </row>
    <row r="58" spans="1:51" s="14" customFormat="1" ht="25.15" customHeight="1" x14ac:dyDescent="0.2">
      <c r="A58" s="24">
        <v>2</v>
      </c>
      <c r="B58" s="24">
        <v>2020110400</v>
      </c>
      <c r="C58" s="24" t="s">
        <v>234</v>
      </c>
      <c r="D58" s="24" t="s">
        <v>41</v>
      </c>
      <c r="E58" s="38">
        <f t="shared" si="22"/>
        <v>79.814563106796115</v>
      </c>
      <c r="F58" s="24">
        <v>86</v>
      </c>
      <c r="G58" s="24">
        <v>5</v>
      </c>
      <c r="H58" s="24">
        <v>78</v>
      </c>
      <c r="I58" s="24">
        <v>5</v>
      </c>
      <c r="J58" s="24">
        <v>73</v>
      </c>
      <c r="K58" s="24">
        <v>3</v>
      </c>
      <c r="L58" s="24">
        <v>67</v>
      </c>
      <c r="M58" s="24">
        <v>4</v>
      </c>
      <c r="N58" s="35">
        <v>58</v>
      </c>
      <c r="O58" s="24">
        <v>2</v>
      </c>
      <c r="P58" s="24">
        <v>71</v>
      </c>
      <c r="Q58" s="24">
        <v>2</v>
      </c>
      <c r="R58" s="24">
        <v>83</v>
      </c>
      <c r="S58" s="24">
        <v>3</v>
      </c>
      <c r="T58" s="24">
        <v>84</v>
      </c>
      <c r="U58" s="24">
        <v>2</v>
      </c>
      <c r="V58" s="24">
        <v>82</v>
      </c>
      <c r="W58" s="24">
        <v>2</v>
      </c>
      <c r="X58" s="24">
        <v>84.1</v>
      </c>
      <c r="Y58" s="24">
        <v>2.5</v>
      </c>
      <c r="Z58" s="24">
        <v>64</v>
      </c>
      <c r="AA58" s="24">
        <v>3</v>
      </c>
      <c r="AB58" s="24">
        <v>83</v>
      </c>
      <c r="AC58" s="24">
        <v>1</v>
      </c>
      <c r="AD58" s="24">
        <v>71</v>
      </c>
      <c r="AE58" s="24">
        <v>3</v>
      </c>
      <c r="AF58" s="24">
        <v>86</v>
      </c>
      <c r="AG58" s="24">
        <v>2</v>
      </c>
      <c r="AH58" s="24">
        <v>94</v>
      </c>
      <c r="AI58" s="24">
        <v>2</v>
      </c>
      <c r="AJ58" s="24">
        <v>91</v>
      </c>
      <c r="AK58" s="24">
        <v>3</v>
      </c>
      <c r="AL58" s="24">
        <v>90.2</v>
      </c>
      <c r="AM58" s="24">
        <v>1</v>
      </c>
      <c r="AN58" s="24">
        <v>87</v>
      </c>
      <c r="AO58" s="24">
        <v>1</v>
      </c>
      <c r="AP58" s="24">
        <v>88</v>
      </c>
      <c r="AQ58" s="24">
        <v>3</v>
      </c>
      <c r="AR58" s="36">
        <v>96</v>
      </c>
      <c r="AS58" s="36">
        <v>2</v>
      </c>
      <c r="AT58" s="36"/>
      <c r="AU58" s="36"/>
      <c r="AV58" s="36"/>
      <c r="AW58" s="34"/>
      <c r="AX58" s="43"/>
      <c r="AY58" s="43"/>
    </row>
    <row r="59" spans="1:51" s="14" customFormat="1" ht="25.15" customHeight="1" x14ac:dyDescent="0.2">
      <c r="A59" s="35" t="s">
        <v>0</v>
      </c>
      <c r="B59" s="35" t="s">
        <v>1</v>
      </c>
      <c r="C59" s="35" t="s">
        <v>2</v>
      </c>
      <c r="D59" s="35" t="s">
        <v>3</v>
      </c>
      <c r="E59" s="35" t="s">
        <v>334</v>
      </c>
      <c r="F59" s="36" t="s">
        <v>305</v>
      </c>
      <c r="G59" s="35" t="s">
        <v>306</v>
      </c>
      <c r="H59" s="36" t="s">
        <v>307</v>
      </c>
      <c r="I59" s="35" t="s">
        <v>306</v>
      </c>
      <c r="J59" s="36" t="s">
        <v>308</v>
      </c>
      <c r="K59" s="35" t="s">
        <v>306</v>
      </c>
      <c r="L59" s="36" t="s">
        <v>309</v>
      </c>
      <c r="M59" s="35" t="s">
        <v>306</v>
      </c>
      <c r="N59" s="36" t="s">
        <v>310</v>
      </c>
      <c r="O59" s="35" t="s">
        <v>306</v>
      </c>
      <c r="P59" s="36" t="s">
        <v>311</v>
      </c>
      <c r="Q59" s="35" t="s">
        <v>306</v>
      </c>
      <c r="R59" s="36" t="s">
        <v>312</v>
      </c>
      <c r="S59" s="35" t="s">
        <v>306</v>
      </c>
      <c r="T59" s="36" t="s">
        <v>313</v>
      </c>
      <c r="U59" s="35" t="s">
        <v>306</v>
      </c>
      <c r="V59" s="36" t="s">
        <v>314</v>
      </c>
      <c r="W59" s="35" t="s">
        <v>306</v>
      </c>
      <c r="X59" s="36" t="s">
        <v>315</v>
      </c>
      <c r="Y59" s="35" t="s">
        <v>306</v>
      </c>
      <c r="Z59" s="36" t="s">
        <v>316</v>
      </c>
      <c r="AA59" s="35" t="s">
        <v>306</v>
      </c>
      <c r="AB59" s="36" t="s">
        <v>317</v>
      </c>
      <c r="AC59" s="35" t="s">
        <v>306</v>
      </c>
      <c r="AD59" s="36" t="s">
        <v>318</v>
      </c>
      <c r="AE59" s="35" t="s">
        <v>306</v>
      </c>
      <c r="AF59" s="36" t="s">
        <v>319</v>
      </c>
      <c r="AG59" s="35" t="s">
        <v>306</v>
      </c>
      <c r="AH59" s="36" t="s">
        <v>320</v>
      </c>
      <c r="AI59" s="35" t="s">
        <v>306</v>
      </c>
      <c r="AJ59" s="36" t="s">
        <v>321</v>
      </c>
      <c r="AK59" s="35" t="s">
        <v>306</v>
      </c>
      <c r="AL59" s="36" t="s">
        <v>322</v>
      </c>
      <c r="AM59" s="35" t="s">
        <v>306</v>
      </c>
      <c r="AN59" s="36" t="s">
        <v>323</v>
      </c>
      <c r="AO59" s="35" t="s">
        <v>306</v>
      </c>
      <c r="AP59" s="36" t="s">
        <v>324</v>
      </c>
      <c r="AQ59" s="35" t="s">
        <v>306</v>
      </c>
      <c r="AR59" s="36" t="s">
        <v>335</v>
      </c>
      <c r="AS59" s="36"/>
      <c r="AT59" s="36"/>
      <c r="AU59" s="36"/>
      <c r="AV59" s="36"/>
      <c r="AW59" s="34"/>
      <c r="AX59" s="43"/>
      <c r="AY59" s="43"/>
    </row>
    <row r="60" spans="1:51" s="14" customFormat="1" ht="25.15" customHeight="1" x14ac:dyDescent="0.2">
      <c r="A60" s="24">
        <v>3</v>
      </c>
      <c r="B60" s="24">
        <v>2020110415</v>
      </c>
      <c r="C60" s="24" t="s">
        <v>135</v>
      </c>
      <c r="D60" s="24" t="s">
        <v>41</v>
      </c>
      <c r="E60" s="38">
        <f t="shared" si="22"/>
        <v>85.289898989899001</v>
      </c>
      <c r="F60" s="24">
        <v>83</v>
      </c>
      <c r="G60" s="24">
        <v>5</v>
      </c>
      <c r="H60" s="24">
        <v>94</v>
      </c>
      <c r="I60" s="24">
        <v>5</v>
      </c>
      <c r="J60" s="24">
        <v>86</v>
      </c>
      <c r="K60" s="24">
        <v>3</v>
      </c>
      <c r="L60" s="24">
        <v>82</v>
      </c>
      <c r="M60" s="24">
        <v>4</v>
      </c>
      <c r="N60" s="35">
        <v>77</v>
      </c>
      <c r="O60" s="24">
        <v>2</v>
      </c>
      <c r="P60" s="24">
        <v>83</v>
      </c>
      <c r="Q60" s="24">
        <v>2</v>
      </c>
      <c r="R60" s="24">
        <v>87</v>
      </c>
      <c r="S60" s="24">
        <v>3</v>
      </c>
      <c r="T60" s="24">
        <v>80</v>
      </c>
      <c r="U60" s="24">
        <v>2</v>
      </c>
      <c r="V60" s="24">
        <v>77</v>
      </c>
      <c r="W60" s="24">
        <v>2</v>
      </c>
      <c r="X60" s="24">
        <v>88.3</v>
      </c>
      <c r="Y60" s="24">
        <v>2.5</v>
      </c>
      <c r="Z60" s="24">
        <v>82</v>
      </c>
      <c r="AA60" s="24">
        <v>3</v>
      </c>
      <c r="AB60" s="24">
        <v>86</v>
      </c>
      <c r="AC60" s="24">
        <v>1</v>
      </c>
      <c r="AD60" s="24">
        <v>89</v>
      </c>
      <c r="AE60" s="24">
        <v>3</v>
      </c>
      <c r="AF60" s="24">
        <v>84</v>
      </c>
      <c r="AG60" s="24">
        <v>2</v>
      </c>
      <c r="AH60" s="24">
        <v>85</v>
      </c>
      <c r="AI60" s="24">
        <v>2</v>
      </c>
      <c r="AJ60" s="24">
        <v>92</v>
      </c>
      <c r="AK60" s="24">
        <v>3</v>
      </c>
      <c r="AL60" s="24">
        <v>80.099999999999994</v>
      </c>
      <c r="AM60" s="24">
        <v>1</v>
      </c>
      <c r="AN60" s="24">
        <v>87</v>
      </c>
      <c r="AO60" s="24">
        <v>1</v>
      </c>
      <c r="AP60" s="24">
        <v>85</v>
      </c>
      <c r="AQ60" s="24">
        <v>3</v>
      </c>
      <c r="AR60" s="36"/>
      <c r="AS60" s="36"/>
      <c r="AT60" s="36"/>
      <c r="AU60" s="36"/>
      <c r="AV60" s="36"/>
      <c r="AW60" s="34"/>
      <c r="AX60" s="43"/>
      <c r="AY60" s="43"/>
    </row>
    <row r="61" spans="1:51" s="14" customFormat="1" ht="25.15" customHeight="1" x14ac:dyDescent="0.2">
      <c r="A61" s="35" t="s">
        <v>0</v>
      </c>
      <c r="B61" s="35" t="s">
        <v>1</v>
      </c>
      <c r="C61" s="35" t="s">
        <v>2</v>
      </c>
      <c r="D61" s="35" t="s">
        <v>3</v>
      </c>
      <c r="E61" s="35" t="s">
        <v>334</v>
      </c>
      <c r="F61" s="36" t="s">
        <v>305</v>
      </c>
      <c r="G61" s="35" t="s">
        <v>306</v>
      </c>
      <c r="H61" s="36" t="s">
        <v>307</v>
      </c>
      <c r="I61" s="35" t="s">
        <v>306</v>
      </c>
      <c r="J61" s="36" t="s">
        <v>308</v>
      </c>
      <c r="K61" s="35" t="s">
        <v>306</v>
      </c>
      <c r="L61" s="36" t="s">
        <v>309</v>
      </c>
      <c r="M61" s="35" t="s">
        <v>306</v>
      </c>
      <c r="N61" s="36" t="s">
        <v>310</v>
      </c>
      <c r="O61" s="35" t="s">
        <v>306</v>
      </c>
      <c r="P61" s="36" t="s">
        <v>311</v>
      </c>
      <c r="Q61" s="35" t="s">
        <v>306</v>
      </c>
      <c r="R61" s="36" t="s">
        <v>312</v>
      </c>
      <c r="S61" s="35" t="s">
        <v>306</v>
      </c>
      <c r="T61" s="36" t="s">
        <v>313</v>
      </c>
      <c r="U61" s="35" t="s">
        <v>306</v>
      </c>
      <c r="V61" s="36" t="s">
        <v>314</v>
      </c>
      <c r="W61" s="35" t="s">
        <v>306</v>
      </c>
      <c r="X61" s="36" t="s">
        <v>315</v>
      </c>
      <c r="Y61" s="35" t="s">
        <v>306</v>
      </c>
      <c r="Z61" s="36" t="s">
        <v>316</v>
      </c>
      <c r="AA61" s="35" t="s">
        <v>306</v>
      </c>
      <c r="AB61" s="36" t="s">
        <v>317</v>
      </c>
      <c r="AC61" s="35" t="s">
        <v>306</v>
      </c>
      <c r="AD61" s="36" t="s">
        <v>318</v>
      </c>
      <c r="AE61" s="35" t="s">
        <v>306</v>
      </c>
      <c r="AF61" s="36" t="s">
        <v>319</v>
      </c>
      <c r="AG61" s="35" t="s">
        <v>306</v>
      </c>
      <c r="AH61" s="36" t="s">
        <v>320</v>
      </c>
      <c r="AI61" s="35" t="s">
        <v>306</v>
      </c>
      <c r="AJ61" s="36" t="s">
        <v>321</v>
      </c>
      <c r="AK61" s="35" t="s">
        <v>306</v>
      </c>
      <c r="AL61" s="36" t="s">
        <v>322</v>
      </c>
      <c r="AM61" s="35" t="s">
        <v>306</v>
      </c>
      <c r="AN61" s="36" t="s">
        <v>323</v>
      </c>
      <c r="AO61" s="35" t="s">
        <v>306</v>
      </c>
      <c r="AP61" s="36" t="s">
        <v>324</v>
      </c>
      <c r="AQ61" s="35" t="s">
        <v>306</v>
      </c>
      <c r="AR61" s="36" t="s">
        <v>335</v>
      </c>
      <c r="AS61" s="36"/>
      <c r="AT61" s="36"/>
      <c r="AU61" s="36"/>
      <c r="AV61" s="36"/>
      <c r="AW61" s="34"/>
      <c r="AX61" s="43"/>
      <c r="AY61" s="43"/>
    </row>
    <row r="62" spans="1:51" s="14" customFormat="1" ht="25.15" customHeight="1" x14ac:dyDescent="0.2">
      <c r="A62" s="24">
        <v>4</v>
      </c>
      <c r="B62" s="35">
        <v>2020110418</v>
      </c>
      <c r="C62" s="35" t="s">
        <v>192</v>
      </c>
      <c r="D62" s="35" t="s">
        <v>41</v>
      </c>
      <c r="E62" s="38">
        <f t="shared" si="22"/>
        <v>81.81650485436893</v>
      </c>
      <c r="F62" s="35">
        <v>82</v>
      </c>
      <c r="G62" s="35">
        <v>5</v>
      </c>
      <c r="H62" s="35">
        <v>90</v>
      </c>
      <c r="I62" s="35">
        <v>5</v>
      </c>
      <c r="J62" s="35">
        <v>78</v>
      </c>
      <c r="K62" s="35">
        <v>3</v>
      </c>
      <c r="L62" s="35">
        <v>75</v>
      </c>
      <c r="M62" s="35">
        <v>4</v>
      </c>
      <c r="N62" s="35">
        <v>69</v>
      </c>
      <c r="O62" s="35">
        <v>2</v>
      </c>
      <c r="P62" s="35">
        <v>79</v>
      </c>
      <c r="Q62" s="35">
        <v>2</v>
      </c>
      <c r="R62" s="35">
        <v>67</v>
      </c>
      <c r="S62" s="35">
        <v>3</v>
      </c>
      <c r="T62" s="35">
        <v>89</v>
      </c>
      <c r="U62" s="35">
        <v>2</v>
      </c>
      <c r="V62" s="35">
        <v>79</v>
      </c>
      <c r="W62" s="35">
        <v>2</v>
      </c>
      <c r="X62" s="35">
        <v>82.7</v>
      </c>
      <c r="Y62" s="35">
        <v>2.5</v>
      </c>
      <c r="Z62" s="35">
        <v>79</v>
      </c>
      <c r="AA62" s="35">
        <v>3</v>
      </c>
      <c r="AB62" s="35">
        <v>84</v>
      </c>
      <c r="AC62" s="35">
        <v>1</v>
      </c>
      <c r="AD62" s="35">
        <v>90</v>
      </c>
      <c r="AE62" s="35">
        <v>3</v>
      </c>
      <c r="AF62" s="35">
        <v>80</v>
      </c>
      <c r="AG62" s="35">
        <v>2</v>
      </c>
      <c r="AH62" s="35">
        <v>94</v>
      </c>
      <c r="AI62" s="35">
        <v>2</v>
      </c>
      <c r="AJ62" s="35">
        <v>90</v>
      </c>
      <c r="AK62" s="35">
        <v>3</v>
      </c>
      <c r="AL62" s="35">
        <v>84.8</v>
      </c>
      <c r="AM62" s="35">
        <v>1</v>
      </c>
      <c r="AN62" s="35">
        <v>84</v>
      </c>
      <c r="AO62" s="35">
        <v>1</v>
      </c>
      <c r="AP62" s="35">
        <v>86</v>
      </c>
      <c r="AQ62" s="35">
        <v>3</v>
      </c>
      <c r="AR62" s="35">
        <v>72</v>
      </c>
      <c r="AS62" s="35">
        <v>2</v>
      </c>
      <c r="AT62" s="36"/>
      <c r="AU62" s="36"/>
      <c r="AV62" s="36"/>
      <c r="AW62" s="34"/>
      <c r="AX62" s="43"/>
      <c r="AY62" s="43"/>
    </row>
    <row r="63" spans="1:51" s="14" customFormat="1" ht="25.15" customHeight="1" x14ac:dyDescent="0.2">
      <c r="A63" s="35" t="s">
        <v>0</v>
      </c>
      <c r="B63" s="35" t="s">
        <v>1</v>
      </c>
      <c r="C63" s="35" t="s">
        <v>2</v>
      </c>
      <c r="D63" s="35" t="s">
        <v>3</v>
      </c>
      <c r="E63" s="35" t="s">
        <v>334</v>
      </c>
      <c r="F63" s="36" t="s">
        <v>305</v>
      </c>
      <c r="G63" s="35" t="s">
        <v>306</v>
      </c>
      <c r="H63" s="36" t="s">
        <v>307</v>
      </c>
      <c r="I63" s="35" t="s">
        <v>306</v>
      </c>
      <c r="J63" s="36" t="s">
        <v>308</v>
      </c>
      <c r="K63" s="35" t="s">
        <v>306</v>
      </c>
      <c r="L63" s="36" t="s">
        <v>309</v>
      </c>
      <c r="M63" s="35" t="s">
        <v>306</v>
      </c>
      <c r="N63" s="36" t="s">
        <v>310</v>
      </c>
      <c r="O63" s="35" t="s">
        <v>306</v>
      </c>
      <c r="P63" s="36" t="s">
        <v>311</v>
      </c>
      <c r="Q63" s="35" t="s">
        <v>306</v>
      </c>
      <c r="R63" s="36" t="s">
        <v>312</v>
      </c>
      <c r="S63" s="35" t="s">
        <v>306</v>
      </c>
      <c r="T63" s="36" t="s">
        <v>313</v>
      </c>
      <c r="U63" s="35" t="s">
        <v>306</v>
      </c>
      <c r="V63" s="36" t="s">
        <v>314</v>
      </c>
      <c r="W63" s="35" t="s">
        <v>306</v>
      </c>
      <c r="X63" s="36" t="s">
        <v>315</v>
      </c>
      <c r="Y63" s="35" t="s">
        <v>306</v>
      </c>
      <c r="Z63" s="36" t="s">
        <v>316</v>
      </c>
      <c r="AA63" s="35" t="s">
        <v>306</v>
      </c>
      <c r="AB63" s="36" t="s">
        <v>317</v>
      </c>
      <c r="AC63" s="35" t="s">
        <v>306</v>
      </c>
      <c r="AD63" s="36" t="s">
        <v>318</v>
      </c>
      <c r="AE63" s="35" t="s">
        <v>306</v>
      </c>
      <c r="AF63" s="36" t="s">
        <v>319</v>
      </c>
      <c r="AG63" s="35" t="s">
        <v>306</v>
      </c>
      <c r="AH63" s="36" t="s">
        <v>320</v>
      </c>
      <c r="AI63" s="35" t="s">
        <v>306</v>
      </c>
      <c r="AJ63" s="36" t="s">
        <v>321</v>
      </c>
      <c r="AK63" s="35" t="s">
        <v>306</v>
      </c>
      <c r="AL63" s="36" t="s">
        <v>322</v>
      </c>
      <c r="AM63" s="35" t="s">
        <v>306</v>
      </c>
      <c r="AN63" s="36" t="s">
        <v>323</v>
      </c>
      <c r="AO63" s="35" t="s">
        <v>306</v>
      </c>
      <c r="AP63" s="36" t="s">
        <v>324</v>
      </c>
      <c r="AQ63" s="35" t="s">
        <v>306</v>
      </c>
      <c r="AR63" s="36" t="s">
        <v>335</v>
      </c>
      <c r="AS63" s="36"/>
      <c r="AT63" s="36"/>
      <c r="AU63" s="36"/>
      <c r="AV63" s="36"/>
      <c r="AW63" s="34"/>
      <c r="AX63" s="43"/>
      <c r="AY63" s="43"/>
    </row>
    <row r="64" spans="1:51" s="14" customFormat="1" ht="25.15" customHeight="1" x14ac:dyDescent="0.2">
      <c r="A64" s="24">
        <v>5</v>
      </c>
      <c r="B64" s="35">
        <v>2020110408</v>
      </c>
      <c r="C64" s="35" t="s">
        <v>45</v>
      </c>
      <c r="D64" s="35" t="s">
        <v>41</v>
      </c>
      <c r="E64" s="38">
        <f t="shared" si="22"/>
        <v>88.529292929292922</v>
      </c>
      <c r="F64" s="35">
        <v>95</v>
      </c>
      <c r="G64" s="35">
        <v>5</v>
      </c>
      <c r="H64" s="35">
        <v>90</v>
      </c>
      <c r="I64" s="35">
        <v>5</v>
      </c>
      <c r="J64" s="35">
        <v>91</v>
      </c>
      <c r="K64" s="35">
        <v>3</v>
      </c>
      <c r="L64" s="35">
        <v>92</v>
      </c>
      <c r="M64" s="35">
        <v>4</v>
      </c>
      <c r="N64" s="35">
        <v>71</v>
      </c>
      <c r="O64" s="35">
        <v>2</v>
      </c>
      <c r="P64" s="35">
        <v>87</v>
      </c>
      <c r="Q64" s="35">
        <v>2</v>
      </c>
      <c r="R64" s="35">
        <v>90</v>
      </c>
      <c r="S64" s="35">
        <v>3</v>
      </c>
      <c r="T64" s="35">
        <v>77</v>
      </c>
      <c r="U64" s="35">
        <v>2</v>
      </c>
      <c r="V64" s="35">
        <v>82</v>
      </c>
      <c r="W64" s="35">
        <v>2</v>
      </c>
      <c r="X64" s="35">
        <v>84.4</v>
      </c>
      <c r="Y64" s="35">
        <v>2.5</v>
      </c>
      <c r="Z64" s="35">
        <v>95</v>
      </c>
      <c r="AA64" s="35">
        <v>3</v>
      </c>
      <c r="AB64" s="35">
        <v>87</v>
      </c>
      <c r="AC64" s="35">
        <v>1</v>
      </c>
      <c r="AD64" s="35">
        <v>95</v>
      </c>
      <c r="AE64" s="35">
        <v>3</v>
      </c>
      <c r="AF64" s="35">
        <v>86</v>
      </c>
      <c r="AG64" s="35">
        <v>2</v>
      </c>
      <c r="AH64" s="35">
        <v>85</v>
      </c>
      <c r="AI64" s="35">
        <v>2</v>
      </c>
      <c r="AJ64" s="35">
        <v>91</v>
      </c>
      <c r="AK64" s="35">
        <v>3</v>
      </c>
      <c r="AL64" s="35">
        <v>75.2</v>
      </c>
      <c r="AM64" s="35">
        <v>1</v>
      </c>
      <c r="AN64" s="35">
        <v>90</v>
      </c>
      <c r="AO64" s="35">
        <v>1</v>
      </c>
      <c r="AP64" s="35">
        <v>88</v>
      </c>
      <c r="AQ64" s="35">
        <v>3</v>
      </c>
      <c r="AR64" s="36"/>
      <c r="AS64" s="36"/>
      <c r="AT64" s="36"/>
      <c r="AU64" s="36"/>
      <c r="AV64" s="36"/>
      <c r="AW64" s="34"/>
      <c r="AX64" s="43"/>
      <c r="AY64" s="43"/>
    </row>
    <row r="65" spans="1:51" s="14" customFormat="1" ht="25.15" customHeight="1" x14ac:dyDescent="0.2">
      <c r="A65" s="35" t="s">
        <v>0</v>
      </c>
      <c r="B65" s="35" t="s">
        <v>1</v>
      </c>
      <c r="C65" s="35" t="s">
        <v>2</v>
      </c>
      <c r="D65" s="35" t="s">
        <v>3</v>
      </c>
      <c r="E65" s="35" t="s">
        <v>334</v>
      </c>
      <c r="F65" s="36" t="s">
        <v>305</v>
      </c>
      <c r="G65" s="35" t="s">
        <v>306</v>
      </c>
      <c r="H65" s="36" t="s">
        <v>307</v>
      </c>
      <c r="I65" s="35" t="s">
        <v>306</v>
      </c>
      <c r="J65" s="36" t="s">
        <v>308</v>
      </c>
      <c r="K65" s="35" t="s">
        <v>306</v>
      </c>
      <c r="L65" s="36" t="s">
        <v>309</v>
      </c>
      <c r="M65" s="35" t="s">
        <v>306</v>
      </c>
      <c r="N65" s="36" t="s">
        <v>310</v>
      </c>
      <c r="O65" s="35" t="s">
        <v>306</v>
      </c>
      <c r="P65" s="36" t="s">
        <v>311</v>
      </c>
      <c r="Q65" s="35" t="s">
        <v>306</v>
      </c>
      <c r="R65" s="36" t="s">
        <v>312</v>
      </c>
      <c r="S65" s="35" t="s">
        <v>306</v>
      </c>
      <c r="T65" s="36" t="s">
        <v>313</v>
      </c>
      <c r="U65" s="35" t="s">
        <v>306</v>
      </c>
      <c r="V65" s="36" t="s">
        <v>314</v>
      </c>
      <c r="W65" s="35" t="s">
        <v>306</v>
      </c>
      <c r="X65" s="36" t="s">
        <v>315</v>
      </c>
      <c r="Y65" s="35" t="s">
        <v>306</v>
      </c>
      <c r="Z65" s="36" t="s">
        <v>316</v>
      </c>
      <c r="AA65" s="35" t="s">
        <v>306</v>
      </c>
      <c r="AB65" s="36" t="s">
        <v>317</v>
      </c>
      <c r="AC65" s="35" t="s">
        <v>306</v>
      </c>
      <c r="AD65" s="36" t="s">
        <v>318</v>
      </c>
      <c r="AE65" s="35" t="s">
        <v>306</v>
      </c>
      <c r="AF65" s="36" t="s">
        <v>319</v>
      </c>
      <c r="AG65" s="35" t="s">
        <v>306</v>
      </c>
      <c r="AH65" s="36" t="s">
        <v>320</v>
      </c>
      <c r="AI65" s="35" t="s">
        <v>306</v>
      </c>
      <c r="AJ65" s="36" t="s">
        <v>321</v>
      </c>
      <c r="AK65" s="35" t="s">
        <v>306</v>
      </c>
      <c r="AL65" s="36" t="s">
        <v>322</v>
      </c>
      <c r="AM65" s="35" t="s">
        <v>306</v>
      </c>
      <c r="AN65" s="36" t="s">
        <v>323</v>
      </c>
      <c r="AO65" s="35" t="s">
        <v>306</v>
      </c>
      <c r="AP65" s="36" t="s">
        <v>324</v>
      </c>
      <c r="AQ65" s="35" t="s">
        <v>306</v>
      </c>
      <c r="AR65" s="36" t="s">
        <v>335</v>
      </c>
      <c r="AS65" s="24"/>
      <c r="AT65" s="36"/>
      <c r="AU65" s="36"/>
      <c r="AV65" s="36"/>
      <c r="AW65" s="34"/>
      <c r="AX65" s="43"/>
      <c r="AY65" s="43"/>
    </row>
    <row r="66" spans="1:51" s="14" customFormat="1" ht="25.15" customHeight="1" x14ac:dyDescent="0.2">
      <c r="A66" s="24">
        <v>6</v>
      </c>
      <c r="B66" s="35">
        <v>2020110394</v>
      </c>
      <c r="C66" s="35" t="s">
        <v>40</v>
      </c>
      <c r="D66" s="35" t="s">
        <v>41</v>
      </c>
      <c r="E66" s="38">
        <f t="shared" si="22"/>
        <v>90.174747474747463</v>
      </c>
      <c r="F66" s="24">
        <v>94</v>
      </c>
      <c r="G66" s="24">
        <v>5</v>
      </c>
      <c r="H66" s="24">
        <v>96</v>
      </c>
      <c r="I66" s="24">
        <v>5</v>
      </c>
      <c r="J66" s="24">
        <v>92</v>
      </c>
      <c r="K66" s="24">
        <v>3</v>
      </c>
      <c r="L66" s="24">
        <v>95</v>
      </c>
      <c r="M66" s="24">
        <v>4</v>
      </c>
      <c r="N66" s="35">
        <v>81</v>
      </c>
      <c r="O66" s="24">
        <v>2</v>
      </c>
      <c r="P66" s="24">
        <v>86</v>
      </c>
      <c r="Q66" s="24">
        <v>2</v>
      </c>
      <c r="R66" s="24">
        <v>90</v>
      </c>
      <c r="S66" s="24">
        <v>3</v>
      </c>
      <c r="T66" s="24">
        <v>74</v>
      </c>
      <c r="U66" s="24">
        <v>2</v>
      </c>
      <c r="V66" s="24">
        <v>73</v>
      </c>
      <c r="W66" s="24">
        <v>2</v>
      </c>
      <c r="X66" s="24">
        <v>89.9</v>
      </c>
      <c r="Y66" s="24">
        <v>2.5</v>
      </c>
      <c r="Z66" s="24">
        <v>88</v>
      </c>
      <c r="AA66" s="24">
        <v>3</v>
      </c>
      <c r="AB66" s="24">
        <v>88</v>
      </c>
      <c r="AC66" s="24">
        <v>1</v>
      </c>
      <c r="AD66" s="24">
        <v>99</v>
      </c>
      <c r="AE66" s="24">
        <v>3</v>
      </c>
      <c r="AF66" s="24">
        <v>94</v>
      </c>
      <c r="AG66" s="24">
        <v>2</v>
      </c>
      <c r="AH66" s="24">
        <v>88</v>
      </c>
      <c r="AI66" s="24">
        <v>2</v>
      </c>
      <c r="AJ66" s="24">
        <v>91</v>
      </c>
      <c r="AK66" s="24">
        <v>3</v>
      </c>
      <c r="AL66" s="24">
        <v>80.900000000000006</v>
      </c>
      <c r="AM66" s="24">
        <v>1</v>
      </c>
      <c r="AN66" s="24">
        <v>92</v>
      </c>
      <c r="AO66" s="24">
        <v>1</v>
      </c>
      <c r="AP66" s="24">
        <v>92</v>
      </c>
      <c r="AQ66" s="24">
        <v>3</v>
      </c>
      <c r="AR66" s="36"/>
      <c r="AS66" s="36"/>
      <c r="AT66" s="36"/>
      <c r="AU66" s="36"/>
      <c r="AV66" s="36"/>
      <c r="AW66" s="34"/>
      <c r="AX66" s="43"/>
      <c r="AY66" s="43"/>
    </row>
    <row r="67" spans="1:51" s="14" customFormat="1" ht="25.15" customHeight="1" x14ac:dyDescent="0.2">
      <c r="A67" s="35" t="s">
        <v>0</v>
      </c>
      <c r="B67" s="35" t="s">
        <v>1</v>
      </c>
      <c r="C67" s="35" t="s">
        <v>2</v>
      </c>
      <c r="D67" s="35" t="s">
        <v>3</v>
      </c>
      <c r="E67" s="35" t="s">
        <v>334</v>
      </c>
      <c r="F67" s="36" t="s">
        <v>305</v>
      </c>
      <c r="G67" s="35" t="s">
        <v>306</v>
      </c>
      <c r="H67" s="36" t="s">
        <v>307</v>
      </c>
      <c r="I67" s="35" t="s">
        <v>306</v>
      </c>
      <c r="J67" s="36" t="s">
        <v>308</v>
      </c>
      <c r="K67" s="35" t="s">
        <v>306</v>
      </c>
      <c r="L67" s="36" t="s">
        <v>309</v>
      </c>
      <c r="M67" s="35" t="s">
        <v>306</v>
      </c>
      <c r="N67" s="36" t="s">
        <v>310</v>
      </c>
      <c r="O67" s="35" t="s">
        <v>306</v>
      </c>
      <c r="P67" s="36" t="s">
        <v>311</v>
      </c>
      <c r="Q67" s="35" t="s">
        <v>306</v>
      </c>
      <c r="R67" s="36" t="s">
        <v>312</v>
      </c>
      <c r="S67" s="35" t="s">
        <v>306</v>
      </c>
      <c r="T67" s="36" t="s">
        <v>313</v>
      </c>
      <c r="U67" s="35" t="s">
        <v>306</v>
      </c>
      <c r="V67" s="36" t="s">
        <v>314</v>
      </c>
      <c r="W67" s="35" t="s">
        <v>306</v>
      </c>
      <c r="X67" s="36" t="s">
        <v>315</v>
      </c>
      <c r="Y67" s="35" t="s">
        <v>306</v>
      </c>
      <c r="Z67" s="36" t="s">
        <v>316</v>
      </c>
      <c r="AA67" s="35" t="s">
        <v>306</v>
      </c>
      <c r="AB67" s="36" t="s">
        <v>317</v>
      </c>
      <c r="AC67" s="35" t="s">
        <v>306</v>
      </c>
      <c r="AD67" s="36" t="s">
        <v>318</v>
      </c>
      <c r="AE67" s="35" t="s">
        <v>306</v>
      </c>
      <c r="AF67" s="36" t="s">
        <v>319</v>
      </c>
      <c r="AG67" s="35" t="s">
        <v>306</v>
      </c>
      <c r="AH67" s="36" t="s">
        <v>320</v>
      </c>
      <c r="AI67" s="35" t="s">
        <v>306</v>
      </c>
      <c r="AJ67" s="36" t="s">
        <v>321</v>
      </c>
      <c r="AK67" s="35" t="s">
        <v>306</v>
      </c>
      <c r="AL67" s="36" t="s">
        <v>322</v>
      </c>
      <c r="AM67" s="35" t="s">
        <v>306</v>
      </c>
      <c r="AN67" s="36" t="s">
        <v>323</v>
      </c>
      <c r="AO67" s="35" t="s">
        <v>306</v>
      </c>
      <c r="AP67" s="36" t="s">
        <v>324</v>
      </c>
      <c r="AQ67" s="35" t="s">
        <v>306</v>
      </c>
      <c r="AR67" s="36" t="s">
        <v>335</v>
      </c>
      <c r="AS67" s="24"/>
      <c r="AT67" s="36"/>
      <c r="AU67" s="36"/>
      <c r="AV67" s="36"/>
      <c r="AW67" s="34"/>
      <c r="AX67" s="43"/>
      <c r="AY67" s="43"/>
    </row>
    <row r="68" spans="1:51" s="14" customFormat="1" ht="25.15" customHeight="1" x14ac:dyDescent="0.2">
      <c r="A68" s="24">
        <v>7</v>
      </c>
      <c r="B68" s="24">
        <v>2020110405</v>
      </c>
      <c r="C68" s="24" t="s">
        <v>129</v>
      </c>
      <c r="D68" s="24" t="s">
        <v>41</v>
      </c>
      <c r="E68" s="38">
        <f t="shared" si="22"/>
        <v>85.173786407766983</v>
      </c>
      <c r="F68" s="24">
        <v>85</v>
      </c>
      <c r="G68" s="24">
        <v>5</v>
      </c>
      <c r="H68" s="24">
        <v>89</v>
      </c>
      <c r="I68" s="24">
        <v>5</v>
      </c>
      <c r="J68" s="24">
        <v>84</v>
      </c>
      <c r="K68" s="24">
        <v>3</v>
      </c>
      <c r="L68" s="24">
        <v>76</v>
      </c>
      <c r="M68" s="24">
        <v>4</v>
      </c>
      <c r="N68" s="35">
        <v>84</v>
      </c>
      <c r="O68" s="24">
        <v>2</v>
      </c>
      <c r="P68" s="24">
        <v>84</v>
      </c>
      <c r="Q68" s="24">
        <v>2</v>
      </c>
      <c r="R68" s="24">
        <v>93</v>
      </c>
      <c r="S68" s="24">
        <v>3</v>
      </c>
      <c r="T68" s="24">
        <v>90</v>
      </c>
      <c r="U68" s="24">
        <v>2</v>
      </c>
      <c r="V68" s="24">
        <v>86</v>
      </c>
      <c r="W68" s="24">
        <v>2</v>
      </c>
      <c r="X68" s="24">
        <v>88.5</v>
      </c>
      <c r="Y68" s="24">
        <v>2.5</v>
      </c>
      <c r="Z68" s="24">
        <v>79</v>
      </c>
      <c r="AA68" s="24">
        <v>3</v>
      </c>
      <c r="AB68" s="24">
        <v>78</v>
      </c>
      <c r="AC68" s="24">
        <v>1</v>
      </c>
      <c r="AD68" s="24">
        <v>89</v>
      </c>
      <c r="AE68" s="24">
        <v>3</v>
      </c>
      <c r="AF68" s="24">
        <v>75</v>
      </c>
      <c r="AG68" s="24">
        <v>2</v>
      </c>
      <c r="AH68" s="24">
        <v>86</v>
      </c>
      <c r="AI68" s="24">
        <v>2</v>
      </c>
      <c r="AJ68" s="24">
        <v>89</v>
      </c>
      <c r="AK68" s="24">
        <v>3</v>
      </c>
      <c r="AL68" s="24">
        <v>96.2</v>
      </c>
      <c r="AM68" s="24">
        <v>1</v>
      </c>
      <c r="AN68" s="24">
        <v>84</v>
      </c>
      <c r="AO68" s="24">
        <v>1</v>
      </c>
      <c r="AP68" s="24">
        <v>83</v>
      </c>
      <c r="AQ68" s="24">
        <v>3</v>
      </c>
      <c r="AR68" s="24">
        <v>86</v>
      </c>
      <c r="AS68" s="24">
        <v>2</v>
      </c>
      <c r="AT68" s="36"/>
      <c r="AU68" s="36"/>
      <c r="AV68" s="36"/>
      <c r="AW68" s="34"/>
      <c r="AX68" s="43"/>
      <c r="AY68" s="43"/>
    </row>
    <row r="69" spans="1:51" s="14" customFormat="1" ht="25.15" customHeight="1" x14ac:dyDescent="0.2">
      <c r="A69" s="35" t="s">
        <v>0</v>
      </c>
      <c r="B69" s="35" t="s">
        <v>1</v>
      </c>
      <c r="C69" s="35" t="s">
        <v>2</v>
      </c>
      <c r="D69" s="35" t="s">
        <v>3</v>
      </c>
      <c r="E69" s="35" t="s">
        <v>334</v>
      </c>
      <c r="F69" s="36" t="s">
        <v>305</v>
      </c>
      <c r="G69" s="35" t="s">
        <v>306</v>
      </c>
      <c r="H69" s="36" t="s">
        <v>307</v>
      </c>
      <c r="I69" s="35" t="s">
        <v>306</v>
      </c>
      <c r="J69" s="36" t="s">
        <v>308</v>
      </c>
      <c r="K69" s="35" t="s">
        <v>306</v>
      </c>
      <c r="L69" s="36" t="s">
        <v>309</v>
      </c>
      <c r="M69" s="35" t="s">
        <v>306</v>
      </c>
      <c r="N69" s="36" t="s">
        <v>310</v>
      </c>
      <c r="O69" s="35" t="s">
        <v>306</v>
      </c>
      <c r="P69" s="36" t="s">
        <v>311</v>
      </c>
      <c r="Q69" s="35" t="s">
        <v>306</v>
      </c>
      <c r="R69" s="36" t="s">
        <v>312</v>
      </c>
      <c r="S69" s="35" t="s">
        <v>306</v>
      </c>
      <c r="T69" s="36" t="s">
        <v>313</v>
      </c>
      <c r="U69" s="35" t="s">
        <v>306</v>
      </c>
      <c r="V69" s="36" t="s">
        <v>314</v>
      </c>
      <c r="W69" s="35" t="s">
        <v>306</v>
      </c>
      <c r="X69" s="36" t="s">
        <v>315</v>
      </c>
      <c r="Y69" s="35" t="s">
        <v>306</v>
      </c>
      <c r="Z69" s="36" t="s">
        <v>316</v>
      </c>
      <c r="AA69" s="35" t="s">
        <v>306</v>
      </c>
      <c r="AB69" s="36" t="s">
        <v>317</v>
      </c>
      <c r="AC69" s="35" t="s">
        <v>306</v>
      </c>
      <c r="AD69" s="36" t="s">
        <v>318</v>
      </c>
      <c r="AE69" s="35" t="s">
        <v>306</v>
      </c>
      <c r="AF69" s="36" t="s">
        <v>319</v>
      </c>
      <c r="AG69" s="35" t="s">
        <v>306</v>
      </c>
      <c r="AH69" s="36" t="s">
        <v>320</v>
      </c>
      <c r="AI69" s="35" t="s">
        <v>306</v>
      </c>
      <c r="AJ69" s="36" t="s">
        <v>321</v>
      </c>
      <c r="AK69" s="35" t="s">
        <v>306</v>
      </c>
      <c r="AL69" s="36" t="s">
        <v>322</v>
      </c>
      <c r="AM69" s="35" t="s">
        <v>306</v>
      </c>
      <c r="AN69" s="36" t="s">
        <v>323</v>
      </c>
      <c r="AO69" s="35" t="s">
        <v>306</v>
      </c>
      <c r="AP69" s="36" t="s">
        <v>324</v>
      </c>
      <c r="AQ69" s="35" t="s">
        <v>306</v>
      </c>
      <c r="AR69" s="36" t="s">
        <v>335</v>
      </c>
      <c r="AS69" s="24"/>
      <c r="AT69" s="36"/>
      <c r="AU69" s="36"/>
      <c r="AV69" s="36"/>
      <c r="AW69" s="34"/>
      <c r="AX69" s="43"/>
      <c r="AY69" s="43"/>
    </row>
    <row r="70" spans="1:51" s="14" customFormat="1" ht="25.15" customHeight="1" x14ac:dyDescent="0.2">
      <c r="A70" s="24">
        <v>8</v>
      </c>
      <c r="B70" s="24">
        <v>2020110404</v>
      </c>
      <c r="C70" s="24" t="s">
        <v>68</v>
      </c>
      <c r="D70" s="24" t="s">
        <v>41</v>
      </c>
      <c r="E70" s="38">
        <f t="shared" si="22"/>
        <v>88.09393939393938</v>
      </c>
      <c r="F70" s="24">
        <v>90</v>
      </c>
      <c r="G70" s="24">
        <v>5</v>
      </c>
      <c r="H70" s="24">
        <v>91.1</v>
      </c>
      <c r="I70" s="24">
        <v>2.5</v>
      </c>
      <c r="J70" s="24">
        <v>81</v>
      </c>
      <c r="K70" s="24">
        <v>2</v>
      </c>
      <c r="L70" s="24">
        <v>86.9</v>
      </c>
      <c r="M70" s="24">
        <v>1</v>
      </c>
      <c r="N70" s="35">
        <v>90</v>
      </c>
      <c r="O70" s="24">
        <v>2</v>
      </c>
      <c r="P70" s="24">
        <v>83</v>
      </c>
      <c r="Q70" s="24">
        <v>3</v>
      </c>
      <c r="R70" s="24">
        <v>86</v>
      </c>
      <c r="S70" s="24">
        <v>2</v>
      </c>
      <c r="T70" s="24">
        <v>76</v>
      </c>
      <c r="U70" s="24">
        <v>3</v>
      </c>
      <c r="V70" s="24">
        <v>92</v>
      </c>
      <c r="W70" s="24">
        <v>3</v>
      </c>
      <c r="X70" s="24">
        <v>82</v>
      </c>
      <c r="Y70" s="24">
        <v>1</v>
      </c>
      <c r="Z70" s="24">
        <v>95</v>
      </c>
      <c r="AA70" s="24">
        <v>3</v>
      </c>
      <c r="AB70" s="24">
        <v>94</v>
      </c>
      <c r="AC70" s="24">
        <v>5</v>
      </c>
      <c r="AD70" s="24">
        <v>90</v>
      </c>
      <c r="AE70" s="24">
        <v>3</v>
      </c>
      <c r="AF70" s="24">
        <v>66</v>
      </c>
      <c r="AG70" s="24">
        <v>2</v>
      </c>
      <c r="AH70" s="24">
        <v>96</v>
      </c>
      <c r="AI70" s="24">
        <v>4</v>
      </c>
      <c r="AJ70" s="24">
        <v>85</v>
      </c>
      <c r="AK70" s="24">
        <v>3</v>
      </c>
      <c r="AL70" s="24">
        <v>87</v>
      </c>
      <c r="AM70" s="24">
        <v>1</v>
      </c>
      <c r="AN70" s="24">
        <v>95</v>
      </c>
      <c r="AO70" s="24">
        <v>2</v>
      </c>
      <c r="AP70" s="24">
        <v>87</v>
      </c>
      <c r="AQ70" s="24">
        <v>2</v>
      </c>
      <c r="AR70" s="36"/>
      <c r="AS70" s="36"/>
      <c r="AT70" s="36"/>
      <c r="AU70" s="36"/>
      <c r="AV70" s="36"/>
      <c r="AW70" s="34"/>
      <c r="AX70" s="43"/>
      <c r="AY70" s="43"/>
    </row>
    <row r="71" spans="1:51" s="14" customFormat="1" ht="25.15" customHeight="1" x14ac:dyDescent="0.2">
      <c r="A71" s="35" t="s">
        <v>0</v>
      </c>
      <c r="B71" s="35" t="s">
        <v>1</v>
      </c>
      <c r="C71" s="35" t="s">
        <v>2</v>
      </c>
      <c r="D71" s="35" t="s">
        <v>3</v>
      </c>
      <c r="E71" s="35" t="s">
        <v>334</v>
      </c>
      <c r="F71" s="36" t="s">
        <v>305</v>
      </c>
      <c r="G71" s="35" t="s">
        <v>306</v>
      </c>
      <c r="H71" s="36" t="s">
        <v>307</v>
      </c>
      <c r="I71" s="35" t="s">
        <v>306</v>
      </c>
      <c r="J71" s="36" t="s">
        <v>308</v>
      </c>
      <c r="K71" s="35" t="s">
        <v>306</v>
      </c>
      <c r="L71" s="36" t="s">
        <v>309</v>
      </c>
      <c r="M71" s="35" t="s">
        <v>306</v>
      </c>
      <c r="N71" s="36" t="s">
        <v>310</v>
      </c>
      <c r="O71" s="35" t="s">
        <v>306</v>
      </c>
      <c r="P71" s="36" t="s">
        <v>311</v>
      </c>
      <c r="Q71" s="35" t="s">
        <v>306</v>
      </c>
      <c r="R71" s="36" t="s">
        <v>312</v>
      </c>
      <c r="S71" s="35" t="s">
        <v>306</v>
      </c>
      <c r="T71" s="36" t="s">
        <v>313</v>
      </c>
      <c r="U71" s="35" t="s">
        <v>306</v>
      </c>
      <c r="V71" s="36" t="s">
        <v>314</v>
      </c>
      <c r="W71" s="35" t="s">
        <v>306</v>
      </c>
      <c r="X71" s="36" t="s">
        <v>315</v>
      </c>
      <c r="Y71" s="35" t="s">
        <v>306</v>
      </c>
      <c r="Z71" s="36" t="s">
        <v>316</v>
      </c>
      <c r="AA71" s="35" t="s">
        <v>306</v>
      </c>
      <c r="AB71" s="36" t="s">
        <v>317</v>
      </c>
      <c r="AC71" s="35" t="s">
        <v>306</v>
      </c>
      <c r="AD71" s="36" t="s">
        <v>318</v>
      </c>
      <c r="AE71" s="35" t="s">
        <v>306</v>
      </c>
      <c r="AF71" s="36" t="s">
        <v>319</v>
      </c>
      <c r="AG71" s="35" t="s">
        <v>306</v>
      </c>
      <c r="AH71" s="36" t="s">
        <v>320</v>
      </c>
      <c r="AI71" s="35" t="s">
        <v>306</v>
      </c>
      <c r="AJ71" s="36" t="s">
        <v>321</v>
      </c>
      <c r="AK71" s="35" t="s">
        <v>306</v>
      </c>
      <c r="AL71" s="36" t="s">
        <v>322</v>
      </c>
      <c r="AM71" s="35" t="s">
        <v>306</v>
      </c>
      <c r="AN71" s="36" t="s">
        <v>323</v>
      </c>
      <c r="AO71" s="35" t="s">
        <v>306</v>
      </c>
      <c r="AP71" s="36" t="s">
        <v>324</v>
      </c>
      <c r="AQ71" s="35" t="s">
        <v>306</v>
      </c>
      <c r="AR71" s="36" t="s">
        <v>335</v>
      </c>
      <c r="AS71" s="24"/>
      <c r="AT71" s="36"/>
      <c r="AU71" s="36"/>
      <c r="AV71" s="36"/>
      <c r="AW71" s="34"/>
      <c r="AX71" s="43"/>
      <c r="AY71" s="43"/>
    </row>
    <row r="72" spans="1:51" s="14" customFormat="1" ht="25.15" customHeight="1" x14ac:dyDescent="0.2">
      <c r="A72" s="24">
        <v>9</v>
      </c>
      <c r="B72" s="24">
        <v>2020110417</v>
      </c>
      <c r="C72" s="24" t="s">
        <v>80</v>
      </c>
      <c r="D72" s="24" t="s">
        <v>41</v>
      </c>
      <c r="E72" s="38">
        <f t="shared" si="22"/>
        <v>86.122330097087385</v>
      </c>
      <c r="F72" s="24">
        <v>88</v>
      </c>
      <c r="G72" s="24">
        <v>5</v>
      </c>
      <c r="H72" s="24">
        <v>90</v>
      </c>
      <c r="I72" s="24">
        <v>5</v>
      </c>
      <c r="J72" s="24">
        <v>78</v>
      </c>
      <c r="K72" s="24">
        <v>3</v>
      </c>
      <c r="L72" s="24">
        <v>75</v>
      </c>
      <c r="M72" s="24">
        <v>4</v>
      </c>
      <c r="N72" s="35">
        <v>83</v>
      </c>
      <c r="O72" s="24">
        <v>2</v>
      </c>
      <c r="P72" s="24">
        <v>86</v>
      </c>
      <c r="Q72" s="24">
        <v>2</v>
      </c>
      <c r="R72" s="24">
        <v>83</v>
      </c>
      <c r="S72" s="24">
        <v>3</v>
      </c>
      <c r="T72" s="24">
        <v>84</v>
      </c>
      <c r="U72" s="24">
        <v>2</v>
      </c>
      <c r="V72" s="24">
        <v>76</v>
      </c>
      <c r="W72" s="24">
        <v>2</v>
      </c>
      <c r="X72" s="24">
        <v>86.8</v>
      </c>
      <c r="Y72" s="24">
        <v>2.5</v>
      </c>
      <c r="Z72" s="24">
        <v>90</v>
      </c>
      <c r="AA72" s="24">
        <v>3</v>
      </c>
      <c r="AB72" s="24">
        <v>83</v>
      </c>
      <c r="AC72" s="24">
        <v>1</v>
      </c>
      <c r="AD72" s="24">
        <v>95</v>
      </c>
      <c r="AE72" s="24">
        <v>3</v>
      </c>
      <c r="AF72" s="24">
        <v>83</v>
      </c>
      <c r="AG72" s="24">
        <v>2</v>
      </c>
      <c r="AH72" s="24">
        <v>91</v>
      </c>
      <c r="AI72" s="24">
        <v>2</v>
      </c>
      <c r="AJ72" s="24">
        <v>94</v>
      </c>
      <c r="AK72" s="24">
        <v>3</v>
      </c>
      <c r="AL72" s="24">
        <v>86.3</v>
      </c>
      <c r="AM72" s="24">
        <v>1</v>
      </c>
      <c r="AN72" s="24">
        <v>86</v>
      </c>
      <c r="AO72" s="24">
        <v>1</v>
      </c>
      <c r="AP72" s="24">
        <v>91</v>
      </c>
      <c r="AQ72" s="24">
        <v>3</v>
      </c>
      <c r="AR72" s="24">
        <v>87</v>
      </c>
      <c r="AS72" s="24">
        <v>2</v>
      </c>
      <c r="AT72" s="36"/>
      <c r="AU72" s="36"/>
      <c r="AV72" s="36"/>
      <c r="AW72" s="34"/>
      <c r="AX72" s="43"/>
      <c r="AY72" s="43"/>
    </row>
    <row r="73" spans="1:51" s="14" customFormat="1" ht="25.15" customHeight="1" x14ac:dyDescent="0.2">
      <c r="A73" s="35" t="s">
        <v>0</v>
      </c>
      <c r="B73" s="35" t="s">
        <v>1</v>
      </c>
      <c r="C73" s="35" t="s">
        <v>2</v>
      </c>
      <c r="D73" s="35" t="s">
        <v>3</v>
      </c>
      <c r="E73" s="35" t="s">
        <v>334</v>
      </c>
      <c r="F73" s="36" t="s">
        <v>305</v>
      </c>
      <c r="G73" s="35" t="s">
        <v>306</v>
      </c>
      <c r="H73" s="36" t="s">
        <v>307</v>
      </c>
      <c r="I73" s="35" t="s">
        <v>306</v>
      </c>
      <c r="J73" s="36" t="s">
        <v>308</v>
      </c>
      <c r="K73" s="35" t="s">
        <v>306</v>
      </c>
      <c r="L73" s="36" t="s">
        <v>309</v>
      </c>
      <c r="M73" s="35" t="s">
        <v>306</v>
      </c>
      <c r="N73" s="36" t="s">
        <v>310</v>
      </c>
      <c r="O73" s="35" t="s">
        <v>306</v>
      </c>
      <c r="P73" s="36" t="s">
        <v>311</v>
      </c>
      <c r="Q73" s="35" t="s">
        <v>306</v>
      </c>
      <c r="R73" s="36" t="s">
        <v>312</v>
      </c>
      <c r="S73" s="35" t="s">
        <v>306</v>
      </c>
      <c r="T73" s="36" t="s">
        <v>313</v>
      </c>
      <c r="U73" s="35" t="s">
        <v>306</v>
      </c>
      <c r="V73" s="36" t="s">
        <v>314</v>
      </c>
      <c r="W73" s="35" t="s">
        <v>306</v>
      </c>
      <c r="X73" s="36" t="s">
        <v>315</v>
      </c>
      <c r="Y73" s="35" t="s">
        <v>306</v>
      </c>
      <c r="Z73" s="36" t="s">
        <v>316</v>
      </c>
      <c r="AA73" s="35" t="s">
        <v>306</v>
      </c>
      <c r="AB73" s="36" t="s">
        <v>317</v>
      </c>
      <c r="AC73" s="35" t="s">
        <v>306</v>
      </c>
      <c r="AD73" s="36" t="s">
        <v>318</v>
      </c>
      <c r="AE73" s="35" t="s">
        <v>306</v>
      </c>
      <c r="AF73" s="36" t="s">
        <v>319</v>
      </c>
      <c r="AG73" s="35" t="s">
        <v>306</v>
      </c>
      <c r="AH73" s="36" t="s">
        <v>320</v>
      </c>
      <c r="AI73" s="35" t="s">
        <v>306</v>
      </c>
      <c r="AJ73" s="36" t="s">
        <v>321</v>
      </c>
      <c r="AK73" s="35" t="s">
        <v>306</v>
      </c>
      <c r="AL73" s="36" t="s">
        <v>322</v>
      </c>
      <c r="AM73" s="35" t="s">
        <v>306</v>
      </c>
      <c r="AN73" s="36" t="s">
        <v>323</v>
      </c>
      <c r="AO73" s="35" t="s">
        <v>306</v>
      </c>
      <c r="AP73" s="36" t="s">
        <v>324</v>
      </c>
      <c r="AQ73" s="35" t="s">
        <v>306</v>
      </c>
      <c r="AR73" s="36" t="s">
        <v>335</v>
      </c>
      <c r="AS73" s="24"/>
      <c r="AT73" s="36"/>
      <c r="AU73" s="36"/>
      <c r="AV73" s="36"/>
      <c r="AW73" s="34"/>
      <c r="AX73" s="43"/>
      <c r="AY73" s="43"/>
    </row>
    <row r="74" spans="1:51" s="14" customFormat="1" ht="25.15" customHeight="1" x14ac:dyDescent="0.2">
      <c r="A74" s="24">
        <v>10</v>
      </c>
      <c r="B74" s="24">
        <v>2020110412</v>
      </c>
      <c r="C74" s="24" t="s">
        <v>182</v>
      </c>
      <c r="D74" s="24" t="s">
        <v>41</v>
      </c>
      <c r="E74" s="38">
        <f t="shared" si="22"/>
        <v>81.8747572815534</v>
      </c>
      <c r="F74" s="24">
        <v>86</v>
      </c>
      <c r="G74" s="24">
        <v>5</v>
      </c>
      <c r="H74" s="24">
        <v>88</v>
      </c>
      <c r="I74" s="24">
        <v>5</v>
      </c>
      <c r="J74" s="24">
        <v>79</v>
      </c>
      <c r="K74" s="24">
        <v>3</v>
      </c>
      <c r="L74" s="24">
        <v>68</v>
      </c>
      <c r="M74" s="24">
        <v>4</v>
      </c>
      <c r="N74" s="35">
        <v>72</v>
      </c>
      <c r="O74" s="24">
        <v>2</v>
      </c>
      <c r="P74" s="24">
        <v>83</v>
      </c>
      <c r="Q74" s="24">
        <v>2</v>
      </c>
      <c r="R74" s="24">
        <v>63</v>
      </c>
      <c r="S74" s="24">
        <v>3</v>
      </c>
      <c r="T74" s="24">
        <v>83</v>
      </c>
      <c r="U74" s="24">
        <v>2</v>
      </c>
      <c r="V74" s="24">
        <v>79</v>
      </c>
      <c r="W74" s="24">
        <v>2</v>
      </c>
      <c r="X74" s="24">
        <v>88.9</v>
      </c>
      <c r="Y74" s="24">
        <v>2.5</v>
      </c>
      <c r="Z74" s="24">
        <v>64</v>
      </c>
      <c r="AA74" s="24">
        <v>3</v>
      </c>
      <c r="AB74" s="24">
        <v>84</v>
      </c>
      <c r="AC74" s="24">
        <v>1</v>
      </c>
      <c r="AD74" s="24">
        <v>91</v>
      </c>
      <c r="AE74" s="24">
        <v>3</v>
      </c>
      <c r="AF74" s="24">
        <v>84</v>
      </c>
      <c r="AG74" s="24">
        <v>2</v>
      </c>
      <c r="AH74" s="24">
        <v>92</v>
      </c>
      <c r="AI74" s="24">
        <v>2</v>
      </c>
      <c r="AJ74" s="24">
        <v>90</v>
      </c>
      <c r="AK74" s="24">
        <v>3</v>
      </c>
      <c r="AL74" s="24">
        <v>88.3</v>
      </c>
      <c r="AM74" s="24">
        <v>1</v>
      </c>
      <c r="AN74" s="24">
        <v>85</v>
      </c>
      <c r="AO74" s="24">
        <v>1</v>
      </c>
      <c r="AP74" s="24">
        <v>86</v>
      </c>
      <c r="AQ74" s="24">
        <v>3</v>
      </c>
      <c r="AR74" s="24">
        <v>95</v>
      </c>
      <c r="AS74" s="24">
        <v>2</v>
      </c>
      <c r="AT74" s="36"/>
      <c r="AU74" s="36"/>
      <c r="AV74" s="36"/>
      <c r="AW74" s="34"/>
      <c r="AX74" s="43"/>
      <c r="AY74" s="43"/>
    </row>
    <row r="75" spans="1:51" s="14" customFormat="1" ht="25.15" customHeight="1" x14ac:dyDescent="0.2">
      <c r="A75" s="24" t="s">
        <v>0</v>
      </c>
      <c r="B75" s="35" t="s">
        <v>1</v>
      </c>
      <c r="C75" s="35" t="s">
        <v>2</v>
      </c>
      <c r="D75" s="35" t="s">
        <v>3</v>
      </c>
      <c r="E75" s="35" t="s">
        <v>334</v>
      </c>
      <c r="F75" s="36" t="s">
        <v>305</v>
      </c>
      <c r="G75" s="35" t="s">
        <v>306</v>
      </c>
      <c r="H75" s="36" t="s">
        <v>307</v>
      </c>
      <c r="I75" s="35" t="s">
        <v>306</v>
      </c>
      <c r="J75" s="36" t="s">
        <v>308</v>
      </c>
      <c r="K75" s="35" t="s">
        <v>306</v>
      </c>
      <c r="L75" s="36" t="s">
        <v>309</v>
      </c>
      <c r="M75" s="35" t="s">
        <v>306</v>
      </c>
      <c r="N75" s="36" t="s">
        <v>310</v>
      </c>
      <c r="O75" s="35" t="s">
        <v>306</v>
      </c>
      <c r="P75" s="36" t="s">
        <v>311</v>
      </c>
      <c r="Q75" s="35" t="s">
        <v>306</v>
      </c>
      <c r="R75" s="36" t="s">
        <v>312</v>
      </c>
      <c r="S75" s="35" t="s">
        <v>306</v>
      </c>
      <c r="T75" s="36" t="s">
        <v>313</v>
      </c>
      <c r="U75" s="35" t="s">
        <v>306</v>
      </c>
      <c r="V75" s="36" t="s">
        <v>314</v>
      </c>
      <c r="W75" s="35" t="s">
        <v>306</v>
      </c>
      <c r="X75" s="36" t="s">
        <v>315</v>
      </c>
      <c r="Y75" s="35" t="s">
        <v>306</v>
      </c>
      <c r="Z75" s="36" t="s">
        <v>316</v>
      </c>
      <c r="AA75" s="35" t="s">
        <v>306</v>
      </c>
      <c r="AB75" s="36" t="s">
        <v>317</v>
      </c>
      <c r="AC75" s="35" t="s">
        <v>306</v>
      </c>
      <c r="AD75" s="36" t="s">
        <v>318</v>
      </c>
      <c r="AE75" s="35" t="s">
        <v>306</v>
      </c>
      <c r="AF75" s="36" t="s">
        <v>319</v>
      </c>
      <c r="AG75" s="35" t="s">
        <v>306</v>
      </c>
      <c r="AH75" s="36" t="s">
        <v>320</v>
      </c>
      <c r="AI75" s="35" t="s">
        <v>306</v>
      </c>
      <c r="AJ75" s="36" t="s">
        <v>321</v>
      </c>
      <c r="AK75" s="35" t="s">
        <v>306</v>
      </c>
      <c r="AL75" s="36" t="s">
        <v>322</v>
      </c>
      <c r="AM75" s="35" t="s">
        <v>306</v>
      </c>
      <c r="AN75" s="36" t="s">
        <v>323</v>
      </c>
      <c r="AO75" s="35" t="s">
        <v>306</v>
      </c>
      <c r="AP75" s="36" t="s">
        <v>324</v>
      </c>
      <c r="AQ75" s="35" t="s">
        <v>306</v>
      </c>
      <c r="AR75" s="36" t="s">
        <v>335</v>
      </c>
      <c r="AS75" s="24"/>
      <c r="AT75" s="36"/>
      <c r="AU75" s="36"/>
      <c r="AV75" s="36"/>
      <c r="AW75" s="34"/>
      <c r="AX75" s="43"/>
      <c r="AY75" s="43"/>
    </row>
    <row r="76" spans="1:51" s="14" customFormat="1" ht="25.15" customHeight="1" x14ac:dyDescent="0.2">
      <c r="A76" s="24">
        <v>12</v>
      </c>
      <c r="B76" s="24">
        <v>2020110411</v>
      </c>
      <c r="C76" s="24" t="s">
        <v>168</v>
      </c>
      <c r="D76" s="24" t="s">
        <v>336</v>
      </c>
      <c r="E76" s="38">
        <f t="shared" si="22"/>
        <v>81.925252525252532</v>
      </c>
      <c r="F76" s="24">
        <v>87</v>
      </c>
      <c r="G76" s="24">
        <v>2</v>
      </c>
      <c r="H76" s="24">
        <v>98</v>
      </c>
      <c r="I76" s="24">
        <v>2</v>
      </c>
      <c r="J76" s="24">
        <v>91</v>
      </c>
      <c r="K76" s="24">
        <v>3</v>
      </c>
      <c r="L76" s="24">
        <v>76</v>
      </c>
      <c r="M76" s="24">
        <v>4</v>
      </c>
      <c r="N76" s="35">
        <v>80</v>
      </c>
      <c r="O76" s="24">
        <v>3</v>
      </c>
      <c r="P76" s="24">
        <v>80</v>
      </c>
      <c r="Q76" s="24">
        <v>3</v>
      </c>
      <c r="R76" s="24">
        <v>69</v>
      </c>
      <c r="S76" s="24">
        <v>3</v>
      </c>
      <c r="T76" s="24">
        <v>84</v>
      </c>
      <c r="U76" s="24">
        <v>2</v>
      </c>
      <c r="V76" s="24">
        <v>79</v>
      </c>
      <c r="W76" s="24">
        <v>5</v>
      </c>
      <c r="X76" s="24">
        <v>87</v>
      </c>
      <c r="Y76" s="24">
        <v>1</v>
      </c>
      <c r="Z76" s="24">
        <v>82</v>
      </c>
      <c r="AA76" s="24">
        <v>2</v>
      </c>
      <c r="AB76" s="24">
        <v>89</v>
      </c>
      <c r="AC76" s="24">
        <v>1</v>
      </c>
      <c r="AD76" s="24">
        <v>89</v>
      </c>
      <c r="AE76" s="24">
        <v>2</v>
      </c>
      <c r="AF76" s="24">
        <v>81</v>
      </c>
      <c r="AG76" s="24">
        <v>3</v>
      </c>
      <c r="AH76" s="24">
        <v>76</v>
      </c>
      <c r="AI76" s="24">
        <v>3</v>
      </c>
      <c r="AJ76" s="24">
        <v>79.3</v>
      </c>
      <c r="AK76" s="24">
        <v>1</v>
      </c>
      <c r="AL76" s="24">
        <v>71.2</v>
      </c>
      <c r="AM76" s="24">
        <v>2.5</v>
      </c>
      <c r="AN76" s="24">
        <v>88</v>
      </c>
      <c r="AO76" s="24">
        <v>5</v>
      </c>
      <c r="AP76" s="24">
        <v>86</v>
      </c>
      <c r="AQ76" s="24">
        <v>2</v>
      </c>
      <c r="AR76" s="36"/>
      <c r="AS76" s="36"/>
      <c r="AT76" s="36"/>
      <c r="AU76" s="36"/>
      <c r="AV76" s="36"/>
      <c r="AW76" s="34"/>
      <c r="AX76" s="43"/>
      <c r="AY76" s="43"/>
    </row>
    <row r="77" spans="1:51" s="13" customFormat="1" ht="25.15" customHeight="1" x14ac:dyDescent="0.2">
      <c r="A77" s="35" t="s">
        <v>0</v>
      </c>
      <c r="B77" s="35" t="s">
        <v>1</v>
      </c>
      <c r="C77" s="35" t="s">
        <v>2</v>
      </c>
      <c r="D77" s="35" t="s">
        <v>3</v>
      </c>
      <c r="E77" s="35" t="s">
        <v>334</v>
      </c>
      <c r="F77" s="36" t="s">
        <v>305</v>
      </c>
      <c r="G77" s="35" t="s">
        <v>306</v>
      </c>
      <c r="H77" s="36" t="s">
        <v>307</v>
      </c>
      <c r="I77" s="35" t="s">
        <v>306</v>
      </c>
      <c r="J77" s="36" t="s">
        <v>308</v>
      </c>
      <c r="K77" s="35" t="s">
        <v>306</v>
      </c>
      <c r="L77" s="36" t="s">
        <v>309</v>
      </c>
      <c r="M77" s="35" t="s">
        <v>306</v>
      </c>
      <c r="N77" s="36" t="s">
        <v>310</v>
      </c>
      <c r="O77" s="35" t="s">
        <v>306</v>
      </c>
      <c r="P77" s="36" t="s">
        <v>311</v>
      </c>
      <c r="Q77" s="35" t="s">
        <v>306</v>
      </c>
      <c r="R77" s="36" t="s">
        <v>312</v>
      </c>
      <c r="S77" s="35" t="s">
        <v>306</v>
      </c>
      <c r="T77" s="36" t="s">
        <v>313</v>
      </c>
      <c r="U77" s="35" t="s">
        <v>306</v>
      </c>
      <c r="V77" s="36" t="s">
        <v>314</v>
      </c>
      <c r="W77" s="35" t="s">
        <v>306</v>
      </c>
      <c r="X77" s="36" t="s">
        <v>315</v>
      </c>
      <c r="Y77" s="35" t="s">
        <v>306</v>
      </c>
      <c r="Z77" s="36" t="s">
        <v>316</v>
      </c>
      <c r="AA77" s="35" t="s">
        <v>306</v>
      </c>
      <c r="AB77" s="36" t="s">
        <v>317</v>
      </c>
      <c r="AC77" s="35" t="s">
        <v>306</v>
      </c>
      <c r="AD77" s="36" t="s">
        <v>318</v>
      </c>
      <c r="AE77" s="35" t="s">
        <v>306</v>
      </c>
      <c r="AF77" s="36" t="s">
        <v>319</v>
      </c>
      <c r="AG77" s="35" t="s">
        <v>306</v>
      </c>
      <c r="AH77" s="36" t="s">
        <v>320</v>
      </c>
      <c r="AI77" s="35" t="s">
        <v>306</v>
      </c>
      <c r="AJ77" s="36" t="s">
        <v>321</v>
      </c>
      <c r="AK77" s="35" t="s">
        <v>306</v>
      </c>
      <c r="AL77" s="36" t="s">
        <v>322</v>
      </c>
      <c r="AM77" s="35" t="s">
        <v>306</v>
      </c>
      <c r="AN77" s="36" t="s">
        <v>323</v>
      </c>
      <c r="AO77" s="35" t="s">
        <v>306</v>
      </c>
      <c r="AP77" s="36" t="s">
        <v>324</v>
      </c>
      <c r="AQ77" s="35" t="s">
        <v>306</v>
      </c>
      <c r="AR77" s="36" t="s">
        <v>337</v>
      </c>
      <c r="AS77" s="35" t="s">
        <v>306</v>
      </c>
      <c r="AT77" s="36" t="s">
        <v>332</v>
      </c>
      <c r="AU77" s="35" t="s">
        <v>306</v>
      </c>
      <c r="AV77" s="24"/>
      <c r="AW77" s="1"/>
      <c r="AX77" s="42"/>
      <c r="AY77" s="42"/>
    </row>
    <row r="78" spans="1:51" s="13" customFormat="1" ht="25.15" customHeight="1" x14ac:dyDescent="0.2">
      <c r="A78" s="24">
        <v>1</v>
      </c>
      <c r="B78" s="24">
        <v>2020110425</v>
      </c>
      <c r="C78" s="24" t="s">
        <v>213</v>
      </c>
      <c r="D78" s="24" t="s">
        <v>93</v>
      </c>
      <c r="E78" s="38">
        <f t="shared" si="22"/>
        <v>80.222222222222229</v>
      </c>
      <c r="F78" s="24">
        <v>87</v>
      </c>
      <c r="G78" s="24">
        <v>5</v>
      </c>
      <c r="H78" s="24">
        <v>87</v>
      </c>
      <c r="I78" s="24">
        <v>5</v>
      </c>
      <c r="J78" s="24">
        <v>81</v>
      </c>
      <c r="K78" s="24">
        <v>3</v>
      </c>
      <c r="L78" s="24">
        <v>73</v>
      </c>
      <c r="M78" s="24">
        <v>4</v>
      </c>
      <c r="N78" s="35">
        <v>76</v>
      </c>
      <c r="O78" s="24">
        <v>2</v>
      </c>
      <c r="P78" s="24">
        <v>68</v>
      </c>
      <c r="Q78" s="24">
        <v>2</v>
      </c>
      <c r="R78" s="24">
        <v>79</v>
      </c>
      <c r="S78" s="24">
        <v>3</v>
      </c>
      <c r="T78" s="24">
        <v>81</v>
      </c>
      <c r="U78" s="24">
        <v>2</v>
      </c>
      <c r="V78" s="24">
        <v>74</v>
      </c>
      <c r="W78" s="24">
        <v>2</v>
      </c>
      <c r="X78" s="24">
        <v>78</v>
      </c>
      <c r="Y78" s="24">
        <v>2.5</v>
      </c>
      <c r="Z78" s="24">
        <v>83</v>
      </c>
      <c r="AA78" s="24">
        <v>3</v>
      </c>
      <c r="AB78" s="24">
        <v>81</v>
      </c>
      <c r="AC78" s="24">
        <v>1</v>
      </c>
      <c r="AD78" s="24">
        <v>74</v>
      </c>
      <c r="AE78" s="24">
        <v>3</v>
      </c>
      <c r="AF78" s="24">
        <v>77</v>
      </c>
      <c r="AG78" s="24">
        <v>2</v>
      </c>
      <c r="AH78" s="24">
        <v>90</v>
      </c>
      <c r="AI78" s="24">
        <v>2</v>
      </c>
      <c r="AJ78" s="24">
        <v>82</v>
      </c>
      <c r="AK78" s="24">
        <v>3</v>
      </c>
      <c r="AL78" s="24">
        <v>77</v>
      </c>
      <c r="AM78" s="24">
        <v>1</v>
      </c>
      <c r="AN78" s="24">
        <v>75</v>
      </c>
      <c r="AO78" s="24">
        <v>1</v>
      </c>
      <c r="AP78" s="24">
        <v>84</v>
      </c>
      <c r="AQ78" s="24">
        <v>3</v>
      </c>
      <c r="AR78" s="24"/>
      <c r="AS78" s="24"/>
      <c r="AT78" s="24"/>
      <c r="AU78" s="24"/>
      <c r="AV78" s="24"/>
      <c r="AW78" s="1"/>
      <c r="AX78" s="42"/>
      <c r="AY78" s="42"/>
    </row>
    <row r="79" spans="1:51" s="14" customFormat="1" ht="25.15" customHeight="1" x14ac:dyDescent="0.2">
      <c r="A79" s="35">
        <v>2</v>
      </c>
      <c r="B79" s="35">
        <v>2020110447</v>
      </c>
      <c r="C79" s="35" t="s">
        <v>196</v>
      </c>
      <c r="D79" s="24" t="s">
        <v>93</v>
      </c>
      <c r="E79" s="38">
        <f t="shared" ref="E79:E106" si="23">(F79*G79+H79*I79+J79*K79+L79*M79+N79*O79+P79*Q79+R79*S79+T79*U79+V79*W79+X79*Y79+Z79*AA79+AB79*AC79+AD79*AE79+AF79*AG79+AH79*AI79+AJ79*AK79+AL79*AM79+AN79*AO79+AP79*AQ79+AR79*AS79+AT79*AU79+AV79*AW79+AX79*AY79+AZ79*BA79+BB79*BC79+BD79*BE79+BF79*BG79+BH79*BI79+BJ79*BK79+BL79*BM79+BN79*BO79+BP79*BQ79+BR79*BS79+BT79*BU79+BV79*BW79+BX79*BY79)/(G79+I79+K79+M79+O79+Q79+S79+U79+W79+Y79+AA79+AC79+AE79+AG79+AI79+AK79+AM79+AO79+AQ79+AS79+AU79+AW79+AY79+BA79+BC79+BE79+BG79+BI79+BK79+BM79+BO79+BQ79+BS79+BU79+BW79+BY79)</f>
        <v>81.975757575757584</v>
      </c>
      <c r="F79" s="35">
        <v>82</v>
      </c>
      <c r="G79" s="24">
        <v>5</v>
      </c>
      <c r="H79" s="35">
        <v>91</v>
      </c>
      <c r="I79" s="24">
        <v>5</v>
      </c>
      <c r="J79" s="35">
        <v>90</v>
      </c>
      <c r="K79" s="24">
        <v>3</v>
      </c>
      <c r="L79" s="35">
        <v>79</v>
      </c>
      <c r="M79" s="24">
        <v>4</v>
      </c>
      <c r="N79" s="35">
        <v>90</v>
      </c>
      <c r="O79" s="24">
        <v>2</v>
      </c>
      <c r="P79" s="35">
        <v>86</v>
      </c>
      <c r="Q79" s="24">
        <v>2</v>
      </c>
      <c r="R79" s="35">
        <v>79</v>
      </c>
      <c r="S79" s="24">
        <v>3</v>
      </c>
      <c r="T79" s="35">
        <v>80</v>
      </c>
      <c r="U79" s="24">
        <v>2</v>
      </c>
      <c r="V79" s="35">
        <v>81</v>
      </c>
      <c r="W79" s="24">
        <v>2</v>
      </c>
      <c r="X79" s="35">
        <v>63</v>
      </c>
      <c r="Y79" s="24">
        <v>2.5</v>
      </c>
      <c r="Z79" s="35">
        <v>89</v>
      </c>
      <c r="AA79" s="24">
        <v>3</v>
      </c>
      <c r="AB79" s="35">
        <v>88</v>
      </c>
      <c r="AC79" s="24">
        <v>1</v>
      </c>
      <c r="AD79" s="24">
        <v>76</v>
      </c>
      <c r="AE79" s="24">
        <v>3</v>
      </c>
      <c r="AF79" s="24">
        <v>71</v>
      </c>
      <c r="AG79" s="24">
        <v>2</v>
      </c>
      <c r="AH79" s="24">
        <v>94</v>
      </c>
      <c r="AI79" s="24">
        <v>2</v>
      </c>
      <c r="AJ79" s="24">
        <v>83</v>
      </c>
      <c r="AK79" s="24">
        <v>3</v>
      </c>
      <c r="AL79" s="24">
        <v>76.3</v>
      </c>
      <c r="AM79" s="24">
        <v>1</v>
      </c>
      <c r="AN79" s="24">
        <v>75</v>
      </c>
      <c r="AO79" s="24">
        <v>1</v>
      </c>
      <c r="AP79" s="24">
        <v>75</v>
      </c>
      <c r="AQ79" s="24">
        <v>3</v>
      </c>
      <c r="AR79" s="36"/>
      <c r="AS79" s="36"/>
      <c r="AT79" s="36"/>
      <c r="AU79" s="36"/>
      <c r="AV79" s="36"/>
      <c r="AW79" s="34"/>
      <c r="AX79" s="43"/>
      <c r="AY79" s="43"/>
    </row>
    <row r="80" spans="1:51" s="14" customFormat="1" ht="25.15" customHeight="1" x14ac:dyDescent="0.2">
      <c r="A80" s="35">
        <v>3</v>
      </c>
      <c r="B80" s="24">
        <v>2020110420</v>
      </c>
      <c r="C80" s="24" t="s">
        <v>221</v>
      </c>
      <c r="D80" s="24" t="s">
        <v>93</v>
      </c>
      <c r="E80" s="38">
        <f t="shared" si="23"/>
        <v>81.694949494949498</v>
      </c>
      <c r="F80" s="24">
        <v>84</v>
      </c>
      <c r="G80" s="24">
        <v>5</v>
      </c>
      <c r="H80" s="24">
        <v>85</v>
      </c>
      <c r="I80" s="24">
        <v>5</v>
      </c>
      <c r="J80" s="24">
        <v>81</v>
      </c>
      <c r="K80" s="24">
        <v>3</v>
      </c>
      <c r="L80" s="24">
        <v>77</v>
      </c>
      <c r="M80" s="24">
        <v>4</v>
      </c>
      <c r="N80" s="35">
        <v>90</v>
      </c>
      <c r="O80" s="24">
        <v>2</v>
      </c>
      <c r="P80" s="24">
        <v>82</v>
      </c>
      <c r="Q80" s="24">
        <v>2</v>
      </c>
      <c r="R80" s="24">
        <v>83</v>
      </c>
      <c r="S80" s="24">
        <v>3</v>
      </c>
      <c r="T80" s="24">
        <v>83</v>
      </c>
      <c r="U80" s="24">
        <v>2</v>
      </c>
      <c r="V80" s="24">
        <v>75</v>
      </c>
      <c r="W80" s="24">
        <v>2</v>
      </c>
      <c r="X80" s="24">
        <v>76</v>
      </c>
      <c r="Y80" s="24">
        <v>2.5</v>
      </c>
      <c r="Z80" s="24">
        <v>79</v>
      </c>
      <c r="AA80" s="24">
        <v>3</v>
      </c>
      <c r="AB80" s="24">
        <v>86</v>
      </c>
      <c r="AC80" s="24">
        <v>1</v>
      </c>
      <c r="AD80" s="24">
        <v>75</v>
      </c>
      <c r="AE80" s="24">
        <v>3</v>
      </c>
      <c r="AF80" s="24">
        <v>80</v>
      </c>
      <c r="AG80" s="24">
        <v>2</v>
      </c>
      <c r="AH80" s="24">
        <v>94</v>
      </c>
      <c r="AI80" s="24">
        <v>2</v>
      </c>
      <c r="AJ80" s="24">
        <v>85</v>
      </c>
      <c r="AK80" s="24">
        <v>3</v>
      </c>
      <c r="AL80" s="24">
        <v>68.900000000000006</v>
      </c>
      <c r="AM80" s="24">
        <v>1</v>
      </c>
      <c r="AN80" s="24">
        <v>74</v>
      </c>
      <c r="AO80" s="24">
        <v>1</v>
      </c>
      <c r="AP80" s="24">
        <v>85</v>
      </c>
      <c r="AQ80" s="24">
        <v>3</v>
      </c>
      <c r="AR80" s="36"/>
      <c r="AS80" s="36"/>
      <c r="AT80" s="36"/>
      <c r="AU80" s="36"/>
      <c r="AV80" s="36"/>
      <c r="AW80" s="34"/>
      <c r="AX80" s="43"/>
      <c r="AY80" s="43"/>
    </row>
    <row r="81" spans="1:51" s="14" customFormat="1" ht="25.15" customHeight="1" x14ac:dyDescent="0.2">
      <c r="A81" s="35">
        <v>4</v>
      </c>
      <c r="B81" s="24">
        <v>2020110445</v>
      </c>
      <c r="C81" s="24" t="s">
        <v>94</v>
      </c>
      <c r="D81" s="24" t="s">
        <v>93</v>
      </c>
      <c r="E81" s="38">
        <f t="shared" si="23"/>
        <v>87.163636363636371</v>
      </c>
      <c r="F81" s="35">
        <v>92</v>
      </c>
      <c r="G81" s="24">
        <v>5</v>
      </c>
      <c r="H81" s="35">
        <v>93</v>
      </c>
      <c r="I81" s="24">
        <v>5</v>
      </c>
      <c r="J81" s="35">
        <v>85</v>
      </c>
      <c r="K81" s="24">
        <v>3</v>
      </c>
      <c r="L81" s="35">
        <v>86</v>
      </c>
      <c r="M81" s="24">
        <v>4</v>
      </c>
      <c r="N81" s="35">
        <v>71</v>
      </c>
      <c r="O81" s="24">
        <v>2</v>
      </c>
      <c r="P81" s="35">
        <v>76</v>
      </c>
      <c r="Q81" s="24">
        <v>2</v>
      </c>
      <c r="R81" s="35">
        <v>89</v>
      </c>
      <c r="S81" s="24">
        <v>3</v>
      </c>
      <c r="T81" s="35">
        <v>81</v>
      </c>
      <c r="U81" s="24">
        <v>2</v>
      </c>
      <c r="V81" s="35">
        <v>78</v>
      </c>
      <c r="W81" s="24">
        <v>2</v>
      </c>
      <c r="X81" s="35">
        <v>92</v>
      </c>
      <c r="Y81" s="24">
        <v>2.5</v>
      </c>
      <c r="Z81" s="35">
        <v>89</v>
      </c>
      <c r="AA81" s="24">
        <v>3</v>
      </c>
      <c r="AB81" s="35">
        <v>87</v>
      </c>
      <c r="AC81" s="24">
        <v>1</v>
      </c>
      <c r="AD81" s="24">
        <v>95</v>
      </c>
      <c r="AE81" s="24">
        <v>3</v>
      </c>
      <c r="AF81" s="24">
        <v>89</v>
      </c>
      <c r="AG81" s="24">
        <v>2</v>
      </c>
      <c r="AH81" s="24">
        <v>87</v>
      </c>
      <c r="AI81" s="24">
        <v>2</v>
      </c>
      <c r="AJ81" s="24">
        <v>86</v>
      </c>
      <c r="AK81" s="24">
        <v>3</v>
      </c>
      <c r="AL81" s="24">
        <v>79.599999999999994</v>
      </c>
      <c r="AM81" s="24">
        <v>1</v>
      </c>
      <c r="AN81" s="24">
        <v>92</v>
      </c>
      <c r="AO81" s="24">
        <v>1</v>
      </c>
      <c r="AP81" s="24">
        <v>87</v>
      </c>
      <c r="AQ81" s="24">
        <v>3</v>
      </c>
      <c r="AR81" s="36"/>
      <c r="AS81" s="36"/>
      <c r="AT81" s="36"/>
      <c r="AU81" s="36"/>
      <c r="AV81" s="36"/>
      <c r="AW81" s="34"/>
      <c r="AX81" s="43"/>
      <c r="AY81" s="43"/>
    </row>
    <row r="82" spans="1:51" s="14" customFormat="1" ht="25.15" customHeight="1" x14ac:dyDescent="0.2">
      <c r="A82" s="35">
        <v>5</v>
      </c>
      <c r="B82" s="24">
        <v>2020110422</v>
      </c>
      <c r="C82" s="24" t="s">
        <v>109</v>
      </c>
      <c r="D82" s="24" t="s">
        <v>93</v>
      </c>
      <c r="E82" s="38">
        <f t="shared" si="23"/>
        <v>86.428282828282818</v>
      </c>
      <c r="F82" s="24">
        <v>99</v>
      </c>
      <c r="G82" s="24">
        <v>5</v>
      </c>
      <c r="H82" s="24">
        <v>100</v>
      </c>
      <c r="I82" s="24">
        <v>5</v>
      </c>
      <c r="J82" s="24">
        <v>94</v>
      </c>
      <c r="K82" s="24">
        <v>3</v>
      </c>
      <c r="L82" s="24">
        <v>92</v>
      </c>
      <c r="M82" s="24">
        <v>4</v>
      </c>
      <c r="N82" s="35">
        <v>80</v>
      </c>
      <c r="O82" s="24">
        <v>2</v>
      </c>
      <c r="P82" s="24">
        <v>87</v>
      </c>
      <c r="Q82" s="24">
        <v>2</v>
      </c>
      <c r="R82" s="24">
        <v>85</v>
      </c>
      <c r="S82" s="24">
        <v>3</v>
      </c>
      <c r="T82" s="24">
        <v>70</v>
      </c>
      <c r="U82" s="24">
        <v>2</v>
      </c>
      <c r="V82" s="24">
        <v>87</v>
      </c>
      <c r="W82" s="24">
        <v>2</v>
      </c>
      <c r="X82" s="24">
        <v>90</v>
      </c>
      <c r="Y82" s="24">
        <v>2.5</v>
      </c>
      <c r="Z82" s="24">
        <v>87</v>
      </c>
      <c r="AA82" s="24">
        <v>3</v>
      </c>
      <c r="AB82" s="24">
        <v>92</v>
      </c>
      <c r="AC82" s="24">
        <v>1</v>
      </c>
      <c r="AD82" s="24">
        <v>48</v>
      </c>
      <c r="AE82" s="24">
        <v>3</v>
      </c>
      <c r="AF82" s="24">
        <v>85</v>
      </c>
      <c r="AG82" s="24">
        <v>2</v>
      </c>
      <c r="AH82" s="24">
        <v>82</v>
      </c>
      <c r="AI82" s="24">
        <v>2</v>
      </c>
      <c r="AJ82" s="24">
        <v>88</v>
      </c>
      <c r="AK82" s="24">
        <v>3</v>
      </c>
      <c r="AL82" s="24">
        <v>72.2</v>
      </c>
      <c r="AM82" s="24">
        <v>1</v>
      </c>
      <c r="AN82" s="24">
        <v>74</v>
      </c>
      <c r="AO82" s="24">
        <v>1</v>
      </c>
      <c r="AP82" s="24">
        <v>88</v>
      </c>
      <c r="AQ82" s="24">
        <v>3</v>
      </c>
      <c r="AR82" s="36"/>
      <c r="AS82" s="36"/>
      <c r="AT82" s="36"/>
      <c r="AU82" s="36"/>
      <c r="AV82" s="36"/>
      <c r="AW82" s="34"/>
      <c r="AX82" s="43"/>
      <c r="AY82" s="43"/>
    </row>
    <row r="83" spans="1:51" s="14" customFormat="1" ht="25.15" customHeight="1" x14ac:dyDescent="0.2">
      <c r="A83" s="35">
        <v>6</v>
      </c>
      <c r="B83" s="24">
        <v>2020110439</v>
      </c>
      <c r="C83" s="24" t="s">
        <v>120</v>
      </c>
      <c r="D83" s="24" t="s">
        <v>93</v>
      </c>
      <c r="E83" s="38">
        <f t="shared" si="23"/>
        <v>85.63232323232323</v>
      </c>
      <c r="F83" s="35">
        <v>90</v>
      </c>
      <c r="G83" s="24">
        <v>5</v>
      </c>
      <c r="H83" s="35">
        <v>91</v>
      </c>
      <c r="I83" s="24">
        <v>5</v>
      </c>
      <c r="J83" s="35">
        <v>86</v>
      </c>
      <c r="K83" s="24">
        <v>3</v>
      </c>
      <c r="L83" s="35">
        <v>92</v>
      </c>
      <c r="M83" s="24">
        <v>4</v>
      </c>
      <c r="N83" s="35">
        <v>85</v>
      </c>
      <c r="O83" s="24">
        <v>2</v>
      </c>
      <c r="P83" s="35">
        <v>86</v>
      </c>
      <c r="Q83" s="24">
        <v>2</v>
      </c>
      <c r="R83" s="35">
        <v>84</v>
      </c>
      <c r="S83" s="24">
        <v>3</v>
      </c>
      <c r="T83" s="35">
        <v>78</v>
      </c>
      <c r="U83" s="24">
        <v>2</v>
      </c>
      <c r="V83" s="35">
        <v>73</v>
      </c>
      <c r="W83" s="24">
        <v>2</v>
      </c>
      <c r="X83" s="35">
        <v>82</v>
      </c>
      <c r="Y83" s="24">
        <v>2.5</v>
      </c>
      <c r="Z83" s="35">
        <v>89</v>
      </c>
      <c r="AA83" s="24">
        <v>3</v>
      </c>
      <c r="AB83" s="35">
        <v>88</v>
      </c>
      <c r="AC83" s="24">
        <v>1</v>
      </c>
      <c r="AD83" s="24">
        <v>87</v>
      </c>
      <c r="AE83" s="24">
        <v>3</v>
      </c>
      <c r="AF83" s="24">
        <v>78</v>
      </c>
      <c r="AG83" s="24">
        <v>2</v>
      </c>
      <c r="AH83" s="24">
        <v>92</v>
      </c>
      <c r="AI83" s="24">
        <v>2</v>
      </c>
      <c r="AJ83" s="24">
        <v>82</v>
      </c>
      <c r="AK83" s="24">
        <v>3</v>
      </c>
      <c r="AL83" s="24">
        <v>73.8</v>
      </c>
      <c r="AM83" s="24">
        <v>1</v>
      </c>
      <c r="AN83" s="24">
        <v>79</v>
      </c>
      <c r="AO83" s="24">
        <v>1</v>
      </c>
      <c r="AP83" s="24">
        <v>84</v>
      </c>
      <c r="AQ83" s="24">
        <v>3</v>
      </c>
      <c r="AR83" s="36"/>
      <c r="AS83" s="36"/>
      <c r="AT83" s="36"/>
      <c r="AU83" s="36"/>
      <c r="AV83" s="36"/>
      <c r="AW83" s="34"/>
      <c r="AX83" s="43"/>
      <c r="AY83" s="43"/>
    </row>
    <row r="84" spans="1:51" s="14" customFormat="1" ht="25.15" customHeight="1" x14ac:dyDescent="0.2">
      <c r="A84" s="35">
        <v>7</v>
      </c>
      <c r="B84" s="24">
        <v>2020110424</v>
      </c>
      <c r="C84" s="24" t="s">
        <v>158</v>
      </c>
      <c r="D84" s="24" t="s">
        <v>93</v>
      </c>
      <c r="E84" s="38">
        <f t="shared" si="23"/>
        <v>83.783838383838386</v>
      </c>
      <c r="F84" s="24">
        <v>94</v>
      </c>
      <c r="G84" s="24">
        <v>5</v>
      </c>
      <c r="H84" s="24">
        <v>84</v>
      </c>
      <c r="I84" s="24">
        <v>5</v>
      </c>
      <c r="J84" s="24">
        <v>81</v>
      </c>
      <c r="K84" s="24">
        <v>3</v>
      </c>
      <c r="L84" s="24">
        <v>86</v>
      </c>
      <c r="M84" s="24">
        <v>4</v>
      </c>
      <c r="N84" s="35">
        <v>74</v>
      </c>
      <c r="O84" s="24">
        <v>2</v>
      </c>
      <c r="P84" s="24">
        <v>74</v>
      </c>
      <c r="Q84" s="24">
        <v>2</v>
      </c>
      <c r="R84" s="24">
        <v>90</v>
      </c>
      <c r="S84" s="24">
        <v>3</v>
      </c>
      <c r="T84" s="24">
        <v>89</v>
      </c>
      <c r="U84" s="24">
        <v>2</v>
      </c>
      <c r="V84" s="24">
        <v>84</v>
      </c>
      <c r="W84" s="24">
        <v>2</v>
      </c>
      <c r="X84" s="24">
        <v>80</v>
      </c>
      <c r="Y84" s="24">
        <v>2.5</v>
      </c>
      <c r="Z84" s="24">
        <v>83</v>
      </c>
      <c r="AA84" s="24">
        <v>3</v>
      </c>
      <c r="AB84" s="24">
        <v>91</v>
      </c>
      <c r="AC84" s="24">
        <v>1</v>
      </c>
      <c r="AD84" s="24">
        <v>72</v>
      </c>
      <c r="AE84" s="24">
        <v>3</v>
      </c>
      <c r="AF84" s="24">
        <v>73</v>
      </c>
      <c r="AG84" s="24">
        <v>2</v>
      </c>
      <c r="AH84" s="24">
        <v>87</v>
      </c>
      <c r="AI84" s="24">
        <v>2</v>
      </c>
      <c r="AJ84" s="24">
        <v>88</v>
      </c>
      <c r="AK84" s="24">
        <v>3</v>
      </c>
      <c r="AL84" s="24">
        <v>85.3</v>
      </c>
      <c r="AM84" s="24">
        <v>1</v>
      </c>
      <c r="AN84" s="24">
        <v>81</v>
      </c>
      <c r="AO84" s="24">
        <v>1</v>
      </c>
      <c r="AP84" s="24">
        <v>84</v>
      </c>
      <c r="AQ84" s="24">
        <v>3</v>
      </c>
      <c r="AR84" s="36"/>
      <c r="AS84" s="36"/>
      <c r="AT84" s="36"/>
      <c r="AU84" s="36"/>
      <c r="AV84" s="36"/>
      <c r="AW84" s="34"/>
      <c r="AX84" s="43"/>
      <c r="AY84" s="43"/>
    </row>
    <row r="85" spans="1:51" s="14" customFormat="1" ht="25.15" customHeight="1" x14ac:dyDescent="0.2">
      <c r="A85" s="35">
        <v>8</v>
      </c>
      <c r="B85" s="24">
        <v>2020110428</v>
      </c>
      <c r="C85" s="24" t="s">
        <v>281</v>
      </c>
      <c r="D85" s="24" t="s">
        <v>93</v>
      </c>
      <c r="E85" s="38">
        <f t="shared" si="23"/>
        <v>75.646464646464651</v>
      </c>
      <c r="F85" s="24">
        <v>86</v>
      </c>
      <c r="G85" s="24">
        <v>5</v>
      </c>
      <c r="H85" s="24">
        <v>75</v>
      </c>
      <c r="I85" s="24">
        <v>5</v>
      </c>
      <c r="J85" s="24">
        <v>70</v>
      </c>
      <c r="K85" s="24">
        <v>3</v>
      </c>
      <c r="L85" s="24">
        <v>60</v>
      </c>
      <c r="M85" s="24">
        <v>4</v>
      </c>
      <c r="N85" s="35">
        <v>79</v>
      </c>
      <c r="O85" s="24">
        <v>2</v>
      </c>
      <c r="P85" s="24">
        <v>64</v>
      </c>
      <c r="Q85" s="24">
        <v>2</v>
      </c>
      <c r="R85" s="24">
        <v>83</v>
      </c>
      <c r="S85" s="24">
        <v>3</v>
      </c>
      <c r="T85" s="24">
        <v>77</v>
      </c>
      <c r="U85" s="24">
        <v>2</v>
      </c>
      <c r="V85" s="24">
        <v>76</v>
      </c>
      <c r="W85" s="24">
        <v>2</v>
      </c>
      <c r="X85" s="24">
        <v>79</v>
      </c>
      <c r="Y85" s="24">
        <v>2.5</v>
      </c>
      <c r="Z85" s="24">
        <v>80</v>
      </c>
      <c r="AA85" s="24">
        <v>3</v>
      </c>
      <c r="AB85" s="24">
        <v>88</v>
      </c>
      <c r="AC85" s="24">
        <v>1</v>
      </c>
      <c r="AD85" s="24">
        <v>56</v>
      </c>
      <c r="AE85" s="24">
        <v>3</v>
      </c>
      <c r="AF85" s="24">
        <v>69</v>
      </c>
      <c r="AG85" s="24">
        <v>2</v>
      </c>
      <c r="AH85" s="24">
        <v>86</v>
      </c>
      <c r="AI85" s="24">
        <v>2</v>
      </c>
      <c r="AJ85" s="24">
        <v>81</v>
      </c>
      <c r="AK85" s="24">
        <v>3</v>
      </c>
      <c r="AL85" s="24">
        <v>92</v>
      </c>
      <c r="AM85" s="24">
        <v>1</v>
      </c>
      <c r="AN85" s="24">
        <v>91</v>
      </c>
      <c r="AO85" s="24">
        <v>1</v>
      </c>
      <c r="AP85" s="24">
        <v>73</v>
      </c>
      <c r="AQ85" s="24">
        <v>3</v>
      </c>
      <c r="AR85" s="36"/>
      <c r="AS85" s="36"/>
      <c r="AT85" s="36"/>
      <c r="AU85" s="36"/>
      <c r="AV85" s="36"/>
      <c r="AW85" s="34"/>
      <c r="AX85" s="43"/>
      <c r="AY85" s="43"/>
    </row>
    <row r="86" spans="1:51" s="14" customFormat="1" ht="25.15" customHeight="1" x14ac:dyDescent="0.2">
      <c r="A86" s="35">
        <v>9</v>
      </c>
      <c r="B86" s="24">
        <v>2020110427</v>
      </c>
      <c r="C86" s="24" t="s">
        <v>92</v>
      </c>
      <c r="D86" s="24" t="s">
        <v>93</v>
      </c>
      <c r="E86" s="38">
        <f t="shared" si="23"/>
        <v>87.464646464646464</v>
      </c>
      <c r="F86" s="24">
        <v>95</v>
      </c>
      <c r="G86" s="24">
        <v>5</v>
      </c>
      <c r="H86" s="24">
        <v>93</v>
      </c>
      <c r="I86" s="24">
        <v>5</v>
      </c>
      <c r="J86" s="24">
        <v>86</v>
      </c>
      <c r="K86" s="24">
        <v>3</v>
      </c>
      <c r="L86" s="24">
        <v>80</v>
      </c>
      <c r="M86" s="24">
        <v>4</v>
      </c>
      <c r="N86" s="35">
        <v>93</v>
      </c>
      <c r="O86" s="24">
        <v>2</v>
      </c>
      <c r="P86" s="24">
        <v>83</v>
      </c>
      <c r="Q86" s="24">
        <v>2</v>
      </c>
      <c r="R86" s="24">
        <v>91</v>
      </c>
      <c r="S86" s="24">
        <v>3</v>
      </c>
      <c r="T86" s="24">
        <v>78</v>
      </c>
      <c r="U86" s="24">
        <v>2</v>
      </c>
      <c r="V86" s="24">
        <v>75</v>
      </c>
      <c r="W86" s="24">
        <v>2</v>
      </c>
      <c r="X86" s="24">
        <v>84</v>
      </c>
      <c r="Y86" s="24">
        <v>2.5</v>
      </c>
      <c r="Z86" s="24">
        <v>94</v>
      </c>
      <c r="AA86" s="24">
        <v>3</v>
      </c>
      <c r="AB86" s="24">
        <v>88</v>
      </c>
      <c r="AC86" s="24">
        <v>1</v>
      </c>
      <c r="AD86" s="24">
        <v>83</v>
      </c>
      <c r="AE86" s="24">
        <v>3</v>
      </c>
      <c r="AF86" s="24">
        <v>88</v>
      </c>
      <c r="AG86" s="24">
        <v>2</v>
      </c>
      <c r="AH86" s="24">
        <v>95</v>
      </c>
      <c r="AI86" s="24">
        <v>2</v>
      </c>
      <c r="AJ86" s="24">
        <v>86</v>
      </c>
      <c r="AK86" s="24">
        <v>3</v>
      </c>
      <c r="AL86" s="24">
        <v>78.5</v>
      </c>
      <c r="AM86" s="24">
        <v>1</v>
      </c>
      <c r="AN86" s="24">
        <v>79</v>
      </c>
      <c r="AO86" s="24">
        <v>1</v>
      </c>
      <c r="AP86" s="24">
        <v>90</v>
      </c>
      <c r="AQ86" s="24">
        <v>3</v>
      </c>
      <c r="AR86" s="36"/>
      <c r="AS86" s="36"/>
      <c r="AT86" s="36"/>
      <c r="AU86" s="36"/>
      <c r="AV86" s="36"/>
      <c r="AW86" s="34"/>
      <c r="AX86" s="43"/>
      <c r="AY86" s="43"/>
    </row>
    <row r="87" spans="1:51" s="14" customFormat="1" ht="25.15" customHeight="1" x14ac:dyDescent="0.2">
      <c r="A87" s="35">
        <v>10</v>
      </c>
      <c r="B87" s="24">
        <v>2020110443</v>
      </c>
      <c r="C87" s="24" t="s">
        <v>190</v>
      </c>
      <c r="D87" s="24" t="s">
        <v>93</v>
      </c>
      <c r="E87" s="38">
        <f t="shared" si="23"/>
        <v>82.903030303030306</v>
      </c>
      <c r="F87" s="24">
        <v>94</v>
      </c>
      <c r="G87" s="24">
        <v>5</v>
      </c>
      <c r="H87" s="24">
        <v>91</v>
      </c>
      <c r="I87" s="24">
        <v>5</v>
      </c>
      <c r="J87" s="24">
        <v>89</v>
      </c>
      <c r="K87" s="24">
        <v>3</v>
      </c>
      <c r="L87" s="24">
        <v>81</v>
      </c>
      <c r="M87" s="24">
        <v>4</v>
      </c>
      <c r="N87" s="24">
        <v>67</v>
      </c>
      <c r="O87" s="24">
        <v>2</v>
      </c>
      <c r="P87" s="24">
        <v>71</v>
      </c>
      <c r="Q87" s="24">
        <v>2</v>
      </c>
      <c r="R87" s="24">
        <v>93</v>
      </c>
      <c r="S87" s="24">
        <v>3</v>
      </c>
      <c r="T87" s="24">
        <v>81</v>
      </c>
      <c r="U87" s="24">
        <v>2</v>
      </c>
      <c r="V87" s="24">
        <v>81</v>
      </c>
      <c r="W87" s="24">
        <v>2</v>
      </c>
      <c r="X87" s="24">
        <v>84</v>
      </c>
      <c r="Y87" s="24">
        <v>2.5</v>
      </c>
      <c r="Z87" s="24">
        <v>78</v>
      </c>
      <c r="AA87" s="24">
        <v>3</v>
      </c>
      <c r="AB87" s="24">
        <v>82</v>
      </c>
      <c r="AC87" s="24">
        <v>1</v>
      </c>
      <c r="AD87" s="24">
        <v>78</v>
      </c>
      <c r="AE87" s="24">
        <v>3</v>
      </c>
      <c r="AF87" s="24">
        <v>70</v>
      </c>
      <c r="AG87" s="24">
        <v>2</v>
      </c>
      <c r="AH87" s="24">
        <v>95</v>
      </c>
      <c r="AI87" s="24">
        <v>2</v>
      </c>
      <c r="AJ87" s="24">
        <v>82</v>
      </c>
      <c r="AK87" s="24">
        <v>3</v>
      </c>
      <c r="AL87" s="24">
        <v>75.7</v>
      </c>
      <c r="AM87" s="24">
        <v>1</v>
      </c>
      <c r="AN87" s="24">
        <v>72</v>
      </c>
      <c r="AO87" s="24">
        <v>1</v>
      </c>
      <c r="AP87" s="24">
        <v>75</v>
      </c>
      <c r="AQ87" s="24">
        <v>3</v>
      </c>
      <c r="AR87" s="36"/>
      <c r="AS87" s="36"/>
      <c r="AT87" s="36"/>
      <c r="AU87" s="36"/>
      <c r="AV87" s="36"/>
      <c r="AW87" s="34"/>
      <c r="AX87" s="43"/>
      <c r="AY87" s="43"/>
    </row>
    <row r="88" spans="1:51" s="14" customFormat="1" ht="25.15" customHeight="1" x14ac:dyDescent="0.2">
      <c r="A88" s="35">
        <v>11</v>
      </c>
      <c r="B88" s="24">
        <v>2020110421</v>
      </c>
      <c r="C88" s="24" t="s">
        <v>216</v>
      </c>
      <c r="D88" s="24" t="s">
        <v>93</v>
      </c>
      <c r="E88" s="38">
        <f t="shared" si="23"/>
        <v>80.470707070707078</v>
      </c>
      <c r="F88" s="24">
        <v>91</v>
      </c>
      <c r="G88" s="24">
        <v>5</v>
      </c>
      <c r="H88" s="24">
        <v>86</v>
      </c>
      <c r="I88" s="24">
        <v>5</v>
      </c>
      <c r="J88" s="24">
        <v>69</v>
      </c>
      <c r="K88" s="24">
        <v>3</v>
      </c>
      <c r="L88" s="24">
        <v>74</v>
      </c>
      <c r="M88" s="24">
        <v>4</v>
      </c>
      <c r="N88" s="24">
        <v>87</v>
      </c>
      <c r="O88" s="24">
        <v>2</v>
      </c>
      <c r="P88" s="24">
        <v>85</v>
      </c>
      <c r="Q88" s="24">
        <v>2</v>
      </c>
      <c r="R88" s="24">
        <v>85</v>
      </c>
      <c r="S88" s="24">
        <v>3</v>
      </c>
      <c r="T88" s="24">
        <v>77</v>
      </c>
      <c r="U88" s="24">
        <v>2</v>
      </c>
      <c r="V88" s="24">
        <v>72</v>
      </c>
      <c r="W88" s="24">
        <v>2</v>
      </c>
      <c r="X88" s="24">
        <v>85</v>
      </c>
      <c r="Y88" s="24">
        <v>2.5</v>
      </c>
      <c r="Z88" s="24">
        <v>65</v>
      </c>
      <c r="AA88" s="24">
        <v>3</v>
      </c>
      <c r="AB88" s="24">
        <v>85</v>
      </c>
      <c r="AC88" s="24">
        <v>1</v>
      </c>
      <c r="AD88" s="24">
        <v>74</v>
      </c>
      <c r="AE88" s="24">
        <v>3</v>
      </c>
      <c r="AF88" s="24">
        <v>68</v>
      </c>
      <c r="AG88" s="24">
        <v>2</v>
      </c>
      <c r="AH88" s="24">
        <v>91</v>
      </c>
      <c r="AI88" s="24">
        <v>2</v>
      </c>
      <c r="AJ88" s="24">
        <v>90</v>
      </c>
      <c r="AK88" s="24">
        <v>3</v>
      </c>
      <c r="AL88" s="24">
        <v>93.8</v>
      </c>
      <c r="AM88" s="24">
        <v>1</v>
      </c>
      <c r="AN88" s="24">
        <v>86</v>
      </c>
      <c r="AO88" s="24">
        <v>1</v>
      </c>
      <c r="AP88" s="24">
        <v>72</v>
      </c>
      <c r="AQ88" s="24">
        <v>3</v>
      </c>
      <c r="AR88" s="36"/>
      <c r="AS88" s="36"/>
      <c r="AT88" s="36"/>
      <c r="AU88" s="36"/>
      <c r="AV88" s="36"/>
      <c r="AW88" s="34"/>
      <c r="AX88" s="43"/>
      <c r="AY88" s="43"/>
    </row>
    <row r="89" spans="1:51" s="13" customFormat="1" ht="25.15" customHeight="1" x14ac:dyDescent="0.2">
      <c r="A89" s="24">
        <v>1</v>
      </c>
      <c r="B89" s="24">
        <v>2020110453</v>
      </c>
      <c r="C89" s="24" t="s">
        <v>44</v>
      </c>
      <c r="D89" s="24" t="s">
        <v>22</v>
      </c>
      <c r="E89" s="38">
        <f t="shared" si="23"/>
        <v>88.559595959595953</v>
      </c>
      <c r="F89" s="24">
        <v>93</v>
      </c>
      <c r="G89" s="24">
        <v>5</v>
      </c>
      <c r="H89" s="24">
        <v>94</v>
      </c>
      <c r="I89" s="24">
        <v>5</v>
      </c>
      <c r="J89" s="24">
        <v>92</v>
      </c>
      <c r="K89" s="24">
        <v>3</v>
      </c>
      <c r="L89" s="24">
        <v>87</v>
      </c>
      <c r="M89" s="24">
        <v>4</v>
      </c>
      <c r="N89" s="35">
        <v>85</v>
      </c>
      <c r="O89" s="24">
        <v>2</v>
      </c>
      <c r="P89" s="24">
        <v>89</v>
      </c>
      <c r="Q89" s="24">
        <v>2</v>
      </c>
      <c r="R89" s="24">
        <v>88</v>
      </c>
      <c r="S89" s="24">
        <v>3</v>
      </c>
      <c r="T89" s="24">
        <v>87</v>
      </c>
      <c r="U89" s="24">
        <v>2</v>
      </c>
      <c r="V89" s="24">
        <v>93</v>
      </c>
      <c r="W89" s="24">
        <v>2</v>
      </c>
      <c r="X89" s="24">
        <v>82</v>
      </c>
      <c r="Y89" s="24">
        <v>2.5</v>
      </c>
      <c r="Z89" s="24">
        <v>91</v>
      </c>
      <c r="AA89" s="24">
        <v>3</v>
      </c>
      <c r="AB89" s="24">
        <v>83</v>
      </c>
      <c r="AC89" s="24">
        <v>1</v>
      </c>
      <c r="AD89" s="24">
        <v>97</v>
      </c>
      <c r="AE89" s="24">
        <v>3</v>
      </c>
      <c r="AF89" s="24">
        <v>73</v>
      </c>
      <c r="AG89" s="24">
        <v>2</v>
      </c>
      <c r="AH89" s="24">
        <v>91</v>
      </c>
      <c r="AI89" s="24">
        <v>2</v>
      </c>
      <c r="AJ89" s="24">
        <v>86</v>
      </c>
      <c r="AK89" s="24">
        <v>3</v>
      </c>
      <c r="AL89" s="24">
        <v>84.7</v>
      </c>
      <c r="AM89" s="24">
        <v>1</v>
      </c>
      <c r="AN89" s="24">
        <v>93</v>
      </c>
      <c r="AO89" s="24">
        <v>1</v>
      </c>
      <c r="AP89" s="24">
        <v>79</v>
      </c>
      <c r="AQ89" s="24">
        <v>3</v>
      </c>
      <c r="AR89" s="24"/>
      <c r="AS89" s="24"/>
      <c r="AT89" s="24"/>
      <c r="AU89" s="24"/>
      <c r="AV89" s="24"/>
      <c r="AW89" s="1"/>
      <c r="AX89" s="42"/>
      <c r="AY89" s="42"/>
    </row>
    <row r="90" spans="1:51" s="14" customFormat="1" ht="25.15" customHeight="1" x14ac:dyDescent="0.2">
      <c r="A90" s="24">
        <v>2</v>
      </c>
      <c r="B90" s="24">
        <v>2020110454</v>
      </c>
      <c r="C90" s="24" t="s">
        <v>143</v>
      </c>
      <c r="D90" s="24" t="s">
        <v>338</v>
      </c>
      <c r="E90" s="38">
        <f t="shared" si="23"/>
        <v>83.139393939393926</v>
      </c>
      <c r="F90" s="24">
        <v>82</v>
      </c>
      <c r="G90" s="24">
        <v>5</v>
      </c>
      <c r="H90" s="24">
        <v>83</v>
      </c>
      <c r="I90" s="24">
        <v>2.5</v>
      </c>
      <c r="J90" s="24">
        <v>91</v>
      </c>
      <c r="K90" s="24">
        <v>2</v>
      </c>
      <c r="L90" s="24">
        <v>80.900000000000006</v>
      </c>
      <c r="M90" s="24">
        <v>1</v>
      </c>
      <c r="N90" s="35">
        <v>86</v>
      </c>
      <c r="O90" s="24">
        <v>2</v>
      </c>
      <c r="P90" s="24">
        <v>80</v>
      </c>
      <c r="Q90" s="24">
        <v>3</v>
      </c>
      <c r="R90" s="24">
        <v>84</v>
      </c>
      <c r="S90" s="24">
        <v>2</v>
      </c>
      <c r="T90" s="24">
        <v>89</v>
      </c>
      <c r="U90" s="24">
        <v>3</v>
      </c>
      <c r="V90" s="24">
        <v>84</v>
      </c>
      <c r="W90" s="24">
        <v>3</v>
      </c>
      <c r="X90" s="24">
        <v>81</v>
      </c>
      <c r="Y90" s="24">
        <v>1</v>
      </c>
      <c r="Z90" s="24">
        <v>80</v>
      </c>
      <c r="AA90" s="24">
        <v>3</v>
      </c>
      <c r="AB90" s="24">
        <v>77</v>
      </c>
      <c r="AC90" s="24">
        <v>5</v>
      </c>
      <c r="AD90" s="24">
        <v>87</v>
      </c>
      <c r="AE90" s="24">
        <v>3</v>
      </c>
      <c r="AF90" s="24">
        <v>88</v>
      </c>
      <c r="AG90" s="24">
        <v>2</v>
      </c>
      <c r="AH90" s="24">
        <v>78</v>
      </c>
      <c r="AI90" s="24">
        <v>4</v>
      </c>
      <c r="AJ90" s="24">
        <v>87</v>
      </c>
      <c r="AK90" s="24">
        <v>3</v>
      </c>
      <c r="AL90" s="24">
        <v>82</v>
      </c>
      <c r="AM90" s="24">
        <v>1</v>
      </c>
      <c r="AN90" s="24">
        <v>89</v>
      </c>
      <c r="AO90" s="24">
        <v>2</v>
      </c>
      <c r="AP90" s="24">
        <v>80</v>
      </c>
      <c r="AQ90" s="24">
        <v>2</v>
      </c>
      <c r="AR90" s="36"/>
      <c r="AS90" s="36"/>
      <c r="AT90" s="36"/>
      <c r="AU90" s="36"/>
      <c r="AV90" s="36"/>
      <c r="AW90" s="34"/>
      <c r="AX90" s="43"/>
      <c r="AY90" s="43"/>
    </row>
    <row r="91" spans="1:51" s="14" customFormat="1" ht="25.15" customHeight="1" x14ac:dyDescent="0.2">
      <c r="A91" s="24">
        <v>3</v>
      </c>
      <c r="B91" s="24">
        <v>2020110451</v>
      </c>
      <c r="C91" s="24" t="s">
        <v>83</v>
      </c>
      <c r="D91" s="24" t="s">
        <v>22</v>
      </c>
      <c r="E91" s="38">
        <f t="shared" si="23"/>
        <v>85.613592233009712</v>
      </c>
      <c r="F91" s="24">
        <v>86</v>
      </c>
      <c r="G91" s="24">
        <v>5</v>
      </c>
      <c r="H91" s="24">
        <v>85</v>
      </c>
      <c r="I91" s="24">
        <v>5</v>
      </c>
      <c r="J91" s="24">
        <v>81</v>
      </c>
      <c r="K91" s="24">
        <v>3</v>
      </c>
      <c r="L91" s="24">
        <v>81</v>
      </c>
      <c r="M91" s="24">
        <v>4</v>
      </c>
      <c r="N91" s="35">
        <v>84</v>
      </c>
      <c r="O91" s="24">
        <v>2</v>
      </c>
      <c r="P91" s="24">
        <v>77</v>
      </c>
      <c r="Q91" s="24">
        <v>2</v>
      </c>
      <c r="R91" s="24">
        <v>89</v>
      </c>
      <c r="S91" s="24">
        <v>3</v>
      </c>
      <c r="T91" s="24">
        <v>91</v>
      </c>
      <c r="U91" s="24">
        <v>2</v>
      </c>
      <c r="V91" s="24">
        <v>88</v>
      </c>
      <c r="W91" s="24">
        <v>2</v>
      </c>
      <c r="X91" s="24">
        <v>79</v>
      </c>
      <c r="Y91" s="24">
        <v>2.5</v>
      </c>
      <c r="Z91" s="24">
        <v>83</v>
      </c>
      <c r="AA91" s="24">
        <v>3</v>
      </c>
      <c r="AB91" s="24">
        <v>86</v>
      </c>
      <c r="AC91" s="24">
        <v>1</v>
      </c>
      <c r="AD91" s="24">
        <v>96</v>
      </c>
      <c r="AE91" s="24">
        <v>3</v>
      </c>
      <c r="AF91" s="24">
        <v>80</v>
      </c>
      <c r="AG91" s="24">
        <v>2</v>
      </c>
      <c r="AH91" s="24">
        <v>91</v>
      </c>
      <c r="AI91" s="24">
        <v>2</v>
      </c>
      <c r="AJ91" s="24">
        <v>88</v>
      </c>
      <c r="AK91" s="24">
        <v>3</v>
      </c>
      <c r="AL91" s="24">
        <v>92.6</v>
      </c>
      <c r="AM91" s="24">
        <v>1</v>
      </c>
      <c r="AN91" s="24">
        <v>91</v>
      </c>
      <c r="AO91" s="24">
        <v>1</v>
      </c>
      <c r="AP91" s="24">
        <v>80</v>
      </c>
      <c r="AQ91" s="24">
        <v>3</v>
      </c>
      <c r="AR91" s="24">
        <v>95</v>
      </c>
      <c r="AS91" s="24">
        <v>2</v>
      </c>
      <c r="AT91" s="24"/>
      <c r="AU91" s="24"/>
      <c r="AV91" s="36"/>
      <c r="AW91" s="34"/>
      <c r="AX91" s="43"/>
      <c r="AY91" s="43"/>
    </row>
    <row r="92" spans="1:51" s="14" customFormat="1" ht="25.15" customHeight="1" x14ac:dyDescent="0.2">
      <c r="A92" s="24">
        <v>4</v>
      </c>
      <c r="B92" s="35">
        <v>2020110471</v>
      </c>
      <c r="C92" s="24" t="s">
        <v>21</v>
      </c>
      <c r="D92" s="24" t="s">
        <v>22</v>
      </c>
      <c r="E92" s="38">
        <f t="shared" si="23"/>
        <v>91.858585858585855</v>
      </c>
      <c r="F92" s="24">
        <v>100</v>
      </c>
      <c r="G92" s="24">
        <v>5</v>
      </c>
      <c r="H92" s="24">
        <v>97</v>
      </c>
      <c r="I92" s="24">
        <v>5</v>
      </c>
      <c r="J92" s="24">
        <v>93</v>
      </c>
      <c r="K92" s="24">
        <v>3</v>
      </c>
      <c r="L92" s="24">
        <v>96</v>
      </c>
      <c r="M92" s="24">
        <v>4</v>
      </c>
      <c r="N92" s="35">
        <v>86</v>
      </c>
      <c r="O92" s="24">
        <v>2</v>
      </c>
      <c r="P92" s="24">
        <v>91</v>
      </c>
      <c r="Q92" s="24">
        <v>2</v>
      </c>
      <c r="R92" s="24">
        <v>89</v>
      </c>
      <c r="S92" s="24">
        <v>3</v>
      </c>
      <c r="T92" s="24">
        <v>86</v>
      </c>
      <c r="U92" s="24">
        <v>2</v>
      </c>
      <c r="V92" s="24">
        <v>81</v>
      </c>
      <c r="W92" s="24">
        <v>2</v>
      </c>
      <c r="X92" s="24">
        <v>91</v>
      </c>
      <c r="Y92" s="24">
        <v>2.5</v>
      </c>
      <c r="Z92" s="24">
        <v>89</v>
      </c>
      <c r="AA92" s="24">
        <v>3</v>
      </c>
      <c r="AB92" s="24">
        <v>91</v>
      </c>
      <c r="AC92" s="24">
        <v>1</v>
      </c>
      <c r="AD92" s="24">
        <v>98</v>
      </c>
      <c r="AE92" s="24">
        <v>3</v>
      </c>
      <c r="AF92" s="24">
        <v>86</v>
      </c>
      <c r="AG92" s="24">
        <v>2</v>
      </c>
      <c r="AH92" s="24">
        <v>94</v>
      </c>
      <c r="AI92" s="24">
        <v>2</v>
      </c>
      <c r="AJ92" s="24">
        <v>87</v>
      </c>
      <c r="AK92" s="24">
        <v>3</v>
      </c>
      <c r="AL92" s="24">
        <v>80.5</v>
      </c>
      <c r="AM92" s="24">
        <v>1</v>
      </c>
      <c r="AN92" s="24">
        <v>90</v>
      </c>
      <c r="AO92" s="24">
        <v>1</v>
      </c>
      <c r="AP92" s="24">
        <v>91</v>
      </c>
      <c r="AQ92" s="24">
        <v>3</v>
      </c>
      <c r="AR92" s="36"/>
      <c r="AS92" s="36"/>
      <c r="AT92" s="36"/>
      <c r="AU92" s="36"/>
      <c r="AV92" s="36"/>
      <c r="AW92" s="34"/>
      <c r="AX92" s="43"/>
      <c r="AY92" s="43"/>
    </row>
    <row r="93" spans="1:51" s="14" customFormat="1" ht="25.15" customHeight="1" x14ac:dyDescent="0.2">
      <c r="A93" s="24">
        <v>5</v>
      </c>
      <c r="B93" s="35">
        <v>2020110472</v>
      </c>
      <c r="C93" s="35" t="s">
        <v>218</v>
      </c>
      <c r="D93" s="35" t="s">
        <v>22</v>
      </c>
      <c r="E93" s="38">
        <f t="shared" si="23"/>
        <v>80.411650485436894</v>
      </c>
      <c r="F93" s="35">
        <v>76</v>
      </c>
      <c r="G93" s="35">
        <v>5</v>
      </c>
      <c r="H93" s="35">
        <v>70</v>
      </c>
      <c r="I93" s="35">
        <v>5</v>
      </c>
      <c r="J93" s="35">
        <v>88</v>
      </c>
      <c r="K93" s="35">
        <v>3</v>
      </c>
      <c r="L93" s="35">
        <v>81</v>
      </c>
      <c r="M93" s="35">
        <v>4</v>
      </c>
      <c r="N93" s="35">
        <v>79</v>
      </c>
      <c r="O93" s="35">
        <v>2</v>
      </c>
      <c r="P93" s="35">
        <v>80</v>
      </c>
      <c r="Q93" s="35">
        <v>2</v>
      </c>
      <c r="R93" s="35">
        <v>78</v>
      </c>
      <c r="S93" s="35">
        <v>3</v>
      </c>
      <c r="T93" s="35">
        <v>81</v>
      </c>
      <c r="U93" s="35">
        <v>2</v>
      </c>
      <c r="V93" s="35">
        <v>78</v>
      </c>
      <c r="W93" s="35">
        <v>2</v>
      </c>
      <c r="X93" s="35">
        <v>70</v>
      </c>
      <c r="Y93" s="35">
        <v>2.5</v>
      </c>
      <c r="Z93" s="35">
        <v>87</v>
      </c>
      <c r="AA93" s="35">
        <v>3</v>
      </c>
      <c r="AB93" s="35">
        <v>87</v>
      </c>
      <c r="AC93" s="35">
        <v>1</v>
      </c>
      <c r="AD93" s="35">
        <v>79</v>
      </c>
      <c r="AE93" s="35">
        <v>3</v>
      </c>
      <c r="AF93" s="35">
        <v>86</v>
      </c>
      <c r="AG93" s="35">
        <v>2</v>
      </c>
      <c r="AH93" s="35">
        <v>94</v>
      </c>
      <c r="AI93" s="35">
        <v>2</v>
      </c>
      <c r="AJ93" s="35">
        <v>78</v>
      </c>
      <c r="AK93" s="35">
        <v>3</v>
      </c>
      <c r="AL93" s="35">
        <v>76.2</v>
      </c>
      <c r="AM93" s="35">
        <v>1</v>
      </c>
      <c r="AN93" s="35">
        <v>87</v>
      </c>
      <c r="AO93" s="35">
        <v>1</v>
      </c>
      <c r="AP93" s="35">
        <v>82</v>
      </c>
      <c r="AQ93" s="35">
        <v>3</v>
      </c>
      <c r="AR93" s="35">
        <v>95</v>
      </c>
      <c r="AS93" s="35">
        <v>2</v>
      </c>
      <c r="AT93" s="36"/>
      <c r="AU93" s="36"/>
      <c r="AV93" s="36"/>
      <c r="AW93" s="34"/>
      <c r="AX93" s="43"/>
      <c r="AY93" s="43"/>
    </row>
    <row r="94" spans="1:51" s="4" customFormat="1" ht="25.15" customHeight="1" x14ac:dyDescent="0.2">
      <c r="A94" s="24">
        <v>1</v>
      </c>
      <c r="B94" s="24">
        <v>2020110479</v>
      </c>
      <c r="C94" s="24" t="s">
        <v>115</v>
      </c>
      <c r="D94" s="24" t="s">
        <v>52</v>
      </c>
      <c r="E94" s="38">
        <f t="shared" si="23"/>
        <v>85.433663366336631</v>
      </c>
      <c r="F94" s="24">
        <v>97</v>
      </c>
      <c r="G94" s="24">
        <v>5</v>
      </c>
      <c r="H94" s="24">
        <v>93</v>
      </c>
      <c r="I94" s="24">
        <v>5</v>
      </c>
      <c r="J94" s="24">
        <v>88</v>
      </c>
      <c r="K94" s="24">
        <v>3</v>
      </c>
      <c r="L94" s="24">
        <v>84</v>
      </c>
      <c r="M94" s="24">
        <v>4</v>
      </c>
      <c r="N94" s="35">
        <v>85</v>
      </c>
      <c r="O94" s="24">
        <v>2</v>
      </c>
      <c r="P94" s="24">
        <v>76</v>
      </c>
      <c r="Q94" s="24">
        <v>2</v>
      </c>
      <c r="R94" s="24">
        <v>82</v>
      </c>
      <c r="S94" s="24">
        <v>3</v>
      </c>
      <c r="T94" s="24">
        <v>81</v>
      </c>
      <c r="U94" s="24">
        <v>2</v>
      </c>
      <c r="V94" s="24">
        <v>73</v>
      </c>
      <c r="W94" s="24">
        <v>2</v>
      </c>
      <c r="X94" s="24">
        <v>86</v>
      </c>
      <c r="Y94" s="24">
        <v>2.5</v>
      </c>
      <c r="Z94" s="24">
        <v>91</v>
      </c>
      <c r="AA94" s="24">
        <v>3</v>
      </c>
      <c r="AB94" s="24">
        <v>84</v>
      </c>
      <c r="AC94" s="24">
        <v>1</v>
      </c>
      <c r="AD94" s="24">
        <v>77</v>
      </c>
      <c r="AE94" s="24">
        <v>3</v>
      </c>
      <c r="AF94" s="24">
        <v>84</v>
      </c>
      <c r="AG94" s="24">
        <v>2</v>
      </c>
      <c r="AH94" s="24">
        <v>90</v>
      </c>
      <c r="AI94" s="24">
        <v>2</v>
      </c>
      <c r="AJ94" s="24">
        <v>86</v>
      </c>
      <c r="AK94" s="24">
        <v>3</v>
      </c>
      <c r="AL94" s="24">
        <v>66.400000000000006</v>
      </c>
      <c r="AM94" s="24">
        <v>1</v>
      </c>
      <c r="AN94" s="24">
        <v>75</v>
      </c>
      <c r="AO94" s="24">
        <v>1</v>
      </c>
      <c r="AP94" s="24">
        <v>87</v>
      </c>
      <c r="AQ94" s="24">
        <v>3</v>
      </c>
      <c r="AR94" s="24">
        <v>77</v>
      </c>
      <c r="AS94" s="24">
        <v>1</v>
      </c>
      <c r="AT94" s="24"/>
      <c r="AU94" s="24"/>
      <c r="AV94" s="24"/>
      <c r="AW94" s="1"/>
      <c r="AX94" s="44"/>
      <c r="AY94" s="1"/>
    </row>
    <row r="95" spans="1:51" s="4" customFormat="1" ht="25.15" customHeight="1" x14ac:dyDescent="0.2">
      <c r="A95" s="35">
        <v>2</v>
      </c>
      <c r="B95" s="35">
        <v>2020110480</v>
      </c>
      <c r="C95" s="35" t="s">
        <v>177</v>
      </c>
      <c r="D95" s="35" t="s">
        <v>52</v>
      </c>
      <c r="E95" s="38">
        <f t="shared" si="23"/>
        <v>83.76969696969698</v>
      </c>
      <c r="F95" s="35">
        <v>90</v>
      </c>
      <c r="G95" s="35">
        <v>5</v>
      </c>
      <c r="H95" s="35">
        <v>83</v>
      </c>
      <c r="I95" s="35">
        <v>5</v>
      </c>
      <c r="J95" s="35">
        <v>83</v>
      </c>
      <c r="K95" s="35">
        <v>3</v>
      </c>
      <c r="L95" s="35">
        <v>81</v>
      </c>
      <c r="M95" s="35">
        <v>4</v>
      </c>
      <c r="N95" s="35">
        <v>75</v>
      </c>
      <c r="O95" s="35">
        <v>2</v>
      </c>
      <c r="P95" s="35">
        <v>74</v>
      </c>
      <c r="Q95" s="35">
        <v>2</v>
      </c>
      <c r="R95" s="35">
        <v>89</v>
      </c>
      <c r="S95" s="35">
        <v>3</v>
      </c>
      <c r="T95" s="35">
        <v>82</v>
      </c>
      <c r="U95" s="35">
        <v>2</v>
      </c>
      <c r="V95" s="35">
        <v>84</v>
      </c>
      <c r="W95" s="35">
        <v>2</v>
      </c>
      <c r="X95" s="35">
        <v>80</v>
      </c>
      <c r="Y95" s="35">
        <v>2.5</v>
      </c>
      <c r="Z95" s="35">
        <v>89</v>
      </c>
      <c r="AA95" s="35">
        <v>3</v>
      </c>
      <c r="AB95" s="35">
        <v>75</v>
      </c>
      <c r="AC95" s="35">
        <v>1</v>
      </c>
      <c r="AD95" s="24">
        <v>71</v>
      </c>
      <c r="AE95" s="24">
        <v>3</v>
      </c>
      <c r="AF95" s="24">
        <v>86</v>
      </c>
      <c r="AG95" s="24">
        <v>2</v>
      </c>
      <c r="AH95" s="24">
        <v>95</v>
      </c>
      <c r="AI95" s="24">
        <v>2</v>
      </c>
      <c r="AJ95" s="24">
        <v>85</v>
      </c>
      <c r="AK95" s="24">
        <v>3</v>
      </c>
      <c r="AL95" s="24">
        <v>83.6</v>
      </c>
      <c r="AM95" s="24">
        <v>1</v>
      </c>
      <c r="AN95" s="24">
        <v>92</v>
      </c>
      <c r="AO95" s="24">
        <v>1</v>
      </c>
      <c r="AP95" s="24">
        <v>88</v>
      </c>
      <c r="AQ95" s="24">
        <v>3</v>
      </c>
      <c r="AR95" s="24"/>
      <c r="AS95" s="24"/>
      <c r="AT95" s="24"/>
      <c r="AU95" s="24"/>
      <c r="AV95" s="24"/>
      <c r="AW95" s="1"/>
      <c r="AX95" s="44"/>
      <c r="AY95" s="1"/>
    </row>
    <row r="96" spans="1:51" s="4" customFormat="1" ht="25.15" customHeight="1" x14ac:dyDescent="0.2">
      <c r="A96" s="24">
        <v>3</v>
      </c>
      <c r="B96" s="24">
        <v>2020110481</v>
      </c>
      <c r="C96" s="24" t="s">
        <v>299</v>
      </c>
      <c r="D96" s="24" t="s">
        <v>339</v>
      </c>
      <c r="E96" s="38">
        <f t="shared" si="23"/>
        <v>70.909090909090907</v>
      </c>
      <c r="F96" s="24">
        <v>63</v>
      </c>
      <c r="G96" s="24">
        <v>5</v>
      </c>
      <c r="H96" s="24">
        <v>63</v>
      </c>
      <c r="I96" s="24">
        <v>5</v>
      </c>
      <c r="J96" s="24">
        <v>63</v>
      </c>
      <c r="K96" s="24">
        <v>3</v>
      </c>
      <c r="L96" s="24">
        <v>63</v>
      </c>
      <c r="M96" s="24">
        <v>4</v>
      </c>
      <c r="N96" s="35">
        <v>64</v>
      </c>
      <c r="O96" s="24">
        <v>2</v>
      </c>
      <c r="P96" s="24">
        <v>76</v>
      </c>
      <c r="Q96" s="24">
        <v>2</v>
      </c>
      <c r="R96" s="24">
        <v>71</v>
      </c>
      <c r="S96" s="24">
        <v>3</v>
      </c>
      <c r="T96" s="24">
        <v>78</v>
      </c>
      <c r="U96" s="24">
        <v>2</v>
      </c>
      <c r="V96" s="24">
        <v>79</v>
      </c>
      <c r="W96" s="24">
        <v>2</v>
      </c>
      <c r="X96" s="24">
        <v>75</v>
      </c>
      <c r="Y96" s="24">
        <v>2.5</v>
      </c>
      <c r="Z96" s="24">
        <v>59</v>
      </c>
      <c r="AA96" s="24">
        <v>3</v>
      </c>
      <c r="AB96" s="24">
        <v>82</v>
      </c>
      <c r="AC96" s="24">
        <v>1</v>
      </c>
      <c r="AD96" s="24">
        <v>71</v>
      </c>
      <c r="AE96" s="24">
        <v>3</v>
      </c>
      <c r="AF96" s="24">
        <v>76</v>
      </c>
      <c r="AG96" s="24">
        <v>2</v>
      </c>
      <c r="AH96" s="24">
        <v>91</v>
      </c>
      <c r="AI96" s="24">
        <v>2</v>
      </c>
      <c r="AJ96" s="24">
        <v>82</v>
      </c>
      <c r="AK96" s="24">
        <v>3</v>
      </c>
      <c r="AL96" s="24">
        <v>80.5</v>
      </c>
      <c r="AM96" s="24">
        <v>1</v>
      </c>
      <c r="AN96" s="24">
        <v>87</v>
      </c>
      <c r="AO96" s="24">
        <v>1</v>
      </c>
      <c r="AP96" s="24">
        <v>75</v>
      </c>
      <c r="AQ96" s="24">
        <v>3</v>
      </c>
      <c r="AR96" s="24"/>
      <c r="AS96" s="24"/>
      <c r="AT96" s="24"/>
      <c r="AU96" s="24"/>
      <c r="AV96" s="24"/>
      <c r="AW96" s="1"/>
      <c r="AX96" s="44"/>
      <c r="AY96" s="1"/>
    </row>
    <row r="97" spans="1:51" s="4" customFormat="1" ht="25.15" customHeight="1" x14ac:dyDescent="0.2">
      <c r="A97" s="24">
        <v>4</v>
      </c>
      <c r="B97" s="24">
        <v>2020110486</v>
      </c>
      <c r="C97" s="24" t="s">
        <v>225</v>
      </c>
      <c r="D97" s="24" t="s">
        <v>52</v>
      </c>
      <c r="E97" s="38">
        <f t="shared" si="23"/>
        <v>81.210101010101013</v>
      </c>
      <c r="F97" s="24">
        <v>79</v>
      </c>
      <c r="G97" s="24">
        <v>5</v>
      </c>
      <c r="H97" s="24">
        <v>77</v>
      </c>
      <c r="I97" s="24">
        <v>5</v>
      </c>
      <c r="J97" s="24">
        <v>78</v>
      </c>
      <c r="K97" s="24">
        <v>3</v>
      </c>
      <c r="L97" s="24">
        <v>78</v>
      </c>
      <c r="M97" s="24">
        <v>4</v>
      </c>
      <c r="N97" s="35">
        <v>78</v>
      </c>
      <c r="O97" s="24">
        <v>2</v>
      </c>
      <c r="P97" s="24">
        <v>76</v>
      </c>
      <c r="Q97" s="24">
        <v>2</v>
      </c>
      <c r="R97" s="24">
        <v>83</v>
      </c>
      <c r="S97" s="24">
        <v>3</v>
      </c>
      <c r="T97" s="24">
        <v>79</v>
      </c>
      <c r="U97" s="24">
        <v>2</v>
      </c>
      <c r="V97" s="24">
        <v>72</v>
      </c>
      <c r="W97" s="24">
        <v>2</v>
      </c>
      <c r="X97" s="24">
        <v>85</v>
      </c>
      <c r="Y97" s="24">
        <v>2.5</v>
      </c>
      <c r="Z97" s="24">
        <v>93</v>
      </c>
      <c r="AA97" s="24">
        <v>3</v>
      </c>
      <c r="AB97" s="24">
        <v>85</v>
      </c>
      <c r="AC97" s="24">
        <v>1</v>
      </c>
      <c r="AD97" s="24">
        <v>75</v>
      </c>
      <c r="AE97" s="24">
        <v>3</v>
      </c>
      <c r="AF97" s="24">
        <v>78</v>
      </c>
      <c r="AG97" s="24">
        <v>2</v>
      </c>
      <c r="AH97" s="24">
        <v>94</v>
      </c>
      <c r="AI97" s="24">
        <v>2</v>
      </c>
      <c r="AJ97" s="24">
        <v>88</v>
      </c>
      <c r="AK97" s="24">
        <v>3</v>
      </c>
      <c r="AL97" s="24">
        <v>74.400000000000006</v>
      </c>
      <c r="AM97" s="24">
        <v>1</v>
      </c>
      <c r="AN97" s="24">
        <v>69</v>
      </c>
      <c r="AO97" s="24">
        <v>1</v>
      </c>
      <c r="AP97" s="24">
        <v>94</v>
      </c>
      <c r="AQ97" s="24">
        <v>3</v>
      </c>
      <c r="AR97" s="24"/>
      <c r="AS97" s="24"/>
      <c r="AT97" s="24"/>
      <c r="AU97" s="24"/>
      <c r="AV97" s="24"/>
      <c r="AW97" s="1"/>
      <c r="AX97" s="44"/>
      <c r="AY97" s="1"/>
    </row>
    <row r="98" spans="1:51" s="4" customFormat="1" ht="25.15" customHeight="1" x14ac:dyDescent="0.2">
      <c r="A98" s="35">
        <v>5</v>
      </c>
      <c r="B98" s="35">
        <v>2020110491</v>
      </c>
      <c r="C98" s="35" t="s">
        <v>51</v>
      </c>
      <c r="D98" s="35" t="s">
        <v>52</v>
      </c>
      <c r="E98" s="38">
        <f t="shared" si="23"/>
        <v>88.955555555555563</v>
      </c>
      <c r="F98" s="35">
        <v>98</v>
      </c>
      <c r="G98" s="35">
        <v>5</v>
      </c>
      <c r="H98" s="35">
        <v>95</v>
      </c>
      <c r="I98" s="35">
        <v>5</v>
      </c>
      <c r="J98" s="35">
        <v>94</v>
      </c>
      <c r="K98" s="35">
        <v>3</v>
      </c>
      <c r="L98" s="35">
        <v>93</v>
      </c>
      <c r="M98" s="35">
        <v>4</v>
      </c>
      <c r="N98" s="35">
        <v>88</v>
      </c>
      <c r="O98" s="35">
        <v>2</v>
      </c>
      <c r="P98" s="35">
        <v>82</v>
      </c>
      <c r="Q98" s="35">
        <v>2</v>
      </c>
      <c r="R98" s="35">
        <v>96</v>
      </c>
      <c r="S98" s="35">
        <v>3</v>
      </c>
      <c r="T98" s="35">
        <v>81</v>
      </c>
      <c r="U98" s="35">
        <v>2</v>
      </c>
      <c r="V98" s="35">
        <v>79</v>
      </c>
      <c r="W98" s="35">
        <v>2</v>
      </c>
      <c r="X98" s="35">
        <v>86</v>
      </c>
      <c r="Y98" s="35">
        <v>2.5</v>
      </c>
      <c r="Z98" s="35">
        <v>92</v>
      </c>
      <c r="AA98" s="35">
        <v>3</v>
      </c>
      <c r="AB98" s="35">
        <v>92</v>
      </c>
      <c r="AC98" s="35">
        <v>1</v>
      </c>
      <c r="AD98" s="24">
        <v>76</v>
      </c>
      <c r="AE98" s="24">
        <v>3</v>
      </c>
      <c r="AF98" s="24">
        <v>79</v>
      </c>
      <c r="AG98" s="24">
        <v>2</v>
      </c>
      <c r="AH98" s="24">
        <v>92</v>
      </c>
      <c r="AI98" s="24">
        <v>2</v>
      </c>
      <c r="AJ98" s="24">
        <v>85</v>
      </c>
      <c r="AK98" s="24">
        <v>3</v>
      </c>
      <c r="AL98" s="24">
        <v>77.3</v>
      </c>
      <c r="AM98" s="24">
        <v>1</v>
      </c>
      <c r="AN98" s="24">
        <v>87</v>
      </c>
      <c r="AO98" s="24">
        <v>1</v>
      </c>
      <c r="AP98" s="24">
        <v>88</v>
      </c>
      <c r="AQ98" s="24">
        <v>3</v>
      </c>
      <c r="AR98" s="24"/>
      <c r="AS98" s="24"/>
      <c r="AT98" s="24"/>
      <c r="AU98" s="24"/>
      <c r="AV98" s="24"/>
      <c r="AW98" s="1"/>
      <c r="AX98" s="44"/>
      <c r="AY98" s="1"/>
    </row>
    <row r="99" spans="1:51" s="4" customFormat="1" ht="25.15" customHeight="1" x14ac:dyDescent="0.2">
      <c r="A99" s="24">
        <v>6</v>
      </c>
      <c r="B99" s="24">
        <v>2020110492</v>
      </c>
      <c r="C99" s="24" t="s">
        <v>76</v>
      </c>
      <c r="D99" s="24" t="s">
        <v>52</v>
      </c>
      <c r="E99" s="38">
        <f t="shared" si="23"/>
        <v>87.278787878787881</v>
      </c>
      <c r="F99" s="24">
        <v>93</v>
      </c>
      <c r="G99" s="24">
        <v>5</v>
      </c>
      <c r="H99" s="24">
        <v>93</v>
      </c>
      <c r="I99" s="24">
        <v>5</v>
      </c>
      <c r="J99" s="24">
        <v>89</v>
      </c>
      <c r="K99" s="24">
        <v>3</v>
      </c>
      <c r="L99" s="24">
        <v>84</v>
      </c>
      <c r="M99" s="24">
        <v>4</v>
      </c>
      <c r="N99" s="35">
        <v>70</v>
      </c>
      <c r="O99" s="24">
        <v>2</v>
      </c>
      <c r="P99" s="24">
        <v>76</v>
      </c>
      <c r="Q99" s="24">
        <v>2</v>
      </c>
      <c r="R99" s="24">
        <v>86</v>
      </c>
      <c r="S99" s="24">
        <v>3</v>
      </c>
      <c r="T99" s="24">
        <v>77</v>
      </c>
      <c r="U99" s="24">
        <v>2</v>
      </c>
      <c r="V99" s="24">
        <v>74</v>
      </c>
      <c r="W99" s="24">
        <v>2</v>
      </c>
      <c r="X99" s="24">
        <v>90</v>
      </c>
      <c r="Y99" s="24">
        <v>2.5</v>
      </c>
      <c r="Z99" s="24">
        <v>95</v>
      </c>
      <c r="AA99" s="24">
        <v>3</v>
      </c>
      <c r="AB99" s="24">
        <v>83</v>
      </c>
      <c r="AC99" s="24">
        <v>1</v>
      </c>
      <c r="AD99" s="24">
        <v>93</v>
      </c>
      <c r="AE99" s="24">
        <v>3</v>
      </c>
      <c r="AF99" s="24">
        <v>88</v>
      </c>
      <c r="AG99" s="24">
        <v>2</v>
      </c>
      <c r="AH99" s="24">
        <v>92</v>
      </c>
      <c r="AI99" s="24">
        <v>2</v>
      </c>
      <c r="AJ99" s="24">
        <v>87</v>
      </c>
      <c r="AK99" s="24">
        <v>3</v>
      </c>
      <c r="AL99" s="24">
        <v>90.3</v>
      </c>
      <c r="AM99" s="24">
        <v>1</v>
      </c>
      <c r="AN99" s="24">
        <v>88</v>
      </c>
      <c r="AO99" s="24">
        <v>1</v>
      </c>
      <c r="AP99" s="24">
        <v>88</v>
      </c>
      <c r="AQ99" s="24">
        <v>3</v>
      </c>
      <c r="AR99" s="24"/>
      <c r="AS99" s="24"/>
      <c r="AT99" s="24"/>
      <c r="AU99" s="24"/>
      <c r="AV99" s="24"/>
      <c r="AW99" s="1"/>
      <c r="AX99" s="44"/>
      <c r="AY99" s="1"/>
    </row>
    <row r="100" spans="1:51" s="4" customFormat="1" ht="25.15" customHeight="1" x14ac:dyDescent="0.2">
      <c r="A100" s="24">
        <v>7</v>
      </c>
      <c r="B100" s="24">
        <v>2020110495</v>
      </c>
      <c r="C100" s="24" t="s">
        <v>243</v>
      </c>
      <c r="D100" s="24" t="s">
        <v>52</v>
      </c>
      <c r="E100" s="38">
        <f t="shared" si="23"/>
        <v>79.36363636363636</v>
      </c>
      <c r="F100" s="24">
        <v>89</v>
      </c>
      <c r="G100" s="24">
        <v>5</v>
      </c>
      <c r="H100" s="24">
        <v>80</v>
      </c>
      <c r="I100" s="24">
        <v>5</v>
      </c>
      <c r="J100" s="24">
        <v>82</v>
      </c>
      <c r="K100" s="24">
        <v>3</v>
      </c>
      <c r="L100" s="24">
        <v>77</v>
      </c>
      <c r="M100" s="24">
        <v>4</v>
      </c>
      <c r="N100" s="35">
        <v>69</v>
      </c>
      <c r="O100" s="24">
        <v>2</v>
      </c>
      <c r="P100" s="24">
        <v>66</v>
      </c>
      <c r="Q100" s="24">
        <v>2</v>
      </c>
      <c r="R100" s="24">
        <v>86</v>
      </c>
      <c r="S100" s="24">
        <v>3</v>
      </c>
      <c r="T100" s="24">
        <v>74</v>
      </c>
      <c r="U100" s="24">
        <v>2</v>
      </c>
      <c r="V100" s="24">
        <v>73</v>
      </c>
      <c r="W100" s="24">
        <v>2</v>
      </c>
      <c r="X100" s="24">
        <v>86</v>
      </c>
      <c r="Y100" s="24">
        <v>2.5</v>
      </c>
      <c r="Z100" s="24">
        <v>79</v>
      </c>
      <c r="AA100" s="24">
        <v>3</v>
      </c>
      <c r="AB100" s="24">
        <v>84</v>
      </c>
      <c r="AC100" s="24">
        <v>1</v>
      </c>
      <c r="AD100" s="24">
        <v>50</v>
      </c>
      <c r="AE100" s="24">
        <v>3</v>
      </c>
      <c r="AF100" s="24">
        <v>85</v>
      </c>
      <c r="AG100" s="24">
        <v>2</v>
      </c>
      <c r="AH100" s="24">
        <v>92</v>
      </c>
      <c r="AI100" s="24">
        <v>2</v>
      </c>
      <c r="AJ100" s="24">
        <v>88</v>
      </c>
      <c r="AK100" s="24">
        <v>3</v>
      </c>
      <c r="AL100" s="24">
        <v>72.5</v>
      </c>
      <c r="AM100" s="24">
        <v>1</v>
      </c>
      <c r="AN100" s="24">
        <v>73</v>
      </c>
      <c r="AO100" s="24">
        <v>1</v>
      </c>
      <c r="AP100" s="24">
        <v>86</v>
      </c>
      <c r="AQ100" s="24">
        <v>3</v>
      </c>
      <c r="AR100" s="24"/>
      <c r="AS100" s="24"/>
      <c r="AT100" s="24"/>
      <c r="AU100" s="24"/>
      <c r="AV100" s="24"/>
      <c r="AW100" s="1"/>
      <c r="AX100" s="44"/>
      <c r="AY100" s="1"/>
    </row>
    <row r="101" spans="1:51" s="4" customFormat="1" ht="25.15" customHeight="1" x14ac:dyDescent="0.2">
      <c r="A101" s="24">
        <v>8</v>
      </c>
      <c r="B101" s="24">
        <v>2020110496</v>
      </c>
      <c r="C101" s="24" t="s">
        <v>142</v>
      </c>
      <c r="D101" s="24" t="s">
        <v>52</v>
      </c>
      <c r="E101" s="38">
        <f t="shared" si="23"/>
        <v>84.933333333333323</v>
      </c>
      <c r="F101" s="24">
        <v>78</v>
      </c>
      <c r="G101" s="24">
        <v>5</v>
      </c>
      <c r="H101" s="24">
        <v>92</v>
      </c>
      <c r="I101" s="24">
        <v>5</v>
      </c>
      <c r="J101" s="24">
        <v>84</v>
      </c>
      <c r="K101" s="24">
        <v>3</v>
      </c>
      <c r="L101" s="24">
        <v>82</v>
      </c>
      <c r="M101" s="24">
        <v>4</v>
      </c>
      <c r="N101" s="35">
        <v>69</v>
      </c>
      <c r="O101" s="24">
        <v>2</v>
      </c>
      <c r="P101" s="24">
        <v>82</v>
      </c>
      <c r="Q101" s="24">
        <v>2</v>
      </c>
      <c r="R101" s="24">
        <v>84</v>
      </c>
      <c r="S101" s="24">
        <v>3</v>
      </c>
      <c r="T101" s="24">
        <v>74</v>
      </c>
      <c r="U101" s="24">
        <v>2</v>
      </c>
      <c r="V101" s="24">
        <v>78</v>
      </c>
      <c r="W101" s="24">
        <v>2</v>
      </c>
      <c r="X101" s="24">
        <v>90</v>
      </c>
      <c r="Y101" s="24">
        <v>2.5</v>
      </c>
      <c r="Z101" s="24">
        <v>91</v>
      </c>
      <c r="AA101" s="24">
        <v>3</v>
      </c>
      <c r="AB101" s="24">
        <v>82</v>
      </c>
      <c r="AC101" s="24">
        <v>1</v>
      </c>
      <c r="AD101" s="24">
        <v>88</v>
      </c>
      <c r="AE101" s="24">
        <v>3</v>
      </c>
      <c r="AF101" s="24">
        <v>87</v>
      </c>
      <c r="AG101" s="24">
        <v>2</v>
      </c>
      <c r="AH101" s="24">
        <v>94</v>
      </c>
      <c r="AI101" s="24">
        <v>2</v>
      </c>
      <c r="AJ101" s="24">
        <v>89</v>
      </c>
      <c r="AK101" s="24">
        <v>3</v>
      </c>
      <c r="AL101" s="24">
        <v>86.2</v>
      </c>
      <c r="AM101" s="24">
        <v>1</v>
      </c>
      <c r="AN101" s="24">
        <v>84</v>
      </c>
      <c r="AO101" s="24">
        <v>1</v>
      </c>
      <c r="AP101" s="24">
        <v>91</v>
      </c>
      <c r="AQ101" s="24">
        <v>3</v>
      </c>
      <c r="AR101" s="24"/>
      <c r="AS101" s="24"/>
      <c r="AT101" s="24"/>
      <c r="AU101" s="24"/>
      <c r="AV101" s="24"/>
      <c r="AW101" s="1"/>
      <c r="AX101" s="44"/>
      <c r="AY101" s="1"/>
    </row>
    <row r="102" spans="1:51" s="4" customFormat="1" ht="25.15" customHeight="1" x14ac:dyDescent="0.2">
      <c r="A102" s="24">
        <v>9</v>
      </c>
      <c r="B102" s="24">
        <v>2020110498</v>
      </c>
      <c r="C102" s="24" t="s">
        <v>59</v>
      </c>
      <c r="D102" s="24" t="s">
        <v>52</v>
      </c>
      <c r="E102" s="38">
        <f t="shared" si="23"/>
        <v>87.117171717171715</v>
      </c>
      <c r="F102" s="24">
        <v>92</v>
      </c>
      <c r="G102" s="24">
        <v>5</v>
      </c>
      <c r="H102" s="24">
        <v>96</v>
      </c>
      <c r="I102" s="24">
        <v>5</v>
      </c>
      <c r="J102" s="24">
        <v>91</v>
      </c>
      <c r="K102" s="24">
        <v>3</v>
      </c>
      <c r="L102" s="24">
        <v>81</v>
      </c>
      <c r="M102" s="24">
        <v>4</v>
      </c>
      <c r="N102" s="35">
        <v>69</v>
      </c>
      <c r="O102" s="24">
        <v>2</v>
      </c>
      <c r="P102" s="24">
        <v>67</v>
      </c>
      <c r="Q102" s="24">
        <v>2</v>
      </c>
      <c r="R102" s="24">
        <v>89</v>
      </c>
      <c r="S102" s="24">
        <v>3</v>
      </c>
      <c r="T102" s="24">
        <v>81</v>
      </c>
      <c r="U102" s="24">
        <v>2</v>
      </c>
      <c r="V102" s="24">
        <v>85</v>
      </c>
      <c r="W102" s="24">
        <v>2</v>
      </c>
      <c r="X102" s="24">
        <v>96</v>
      </c>
      <c r="Y102" s="24">
        <v>2.5</v>
      </c>
      <c r="Z102" s="24">
        <v>89</v>
      </c>
      <c r="AA102" s="24">
        <v>3</v>
      </c>
      <c r="AB102" s="24">
        <v>84</v>
      </c>
      <c r="AC102" s="24">
        <v>1</v>
      </c>
      <c r="AD102" s="24">
        <v>82</v>
      </c>
      <c r="AE102" s="24">
        <v>3</v>
      </c>
      <c r="AF102" s="24">
        <v>90</v>
      </c>
      <c r="AG102" s="24">
        <v>2</v>
      </c>
      <c r="AH102" s="24">
        <v>91</v>
      </c>
      <c r="AI102" s="24">
        <v>2</v>
      </c>
      <c r="AJ102" s="24">
        <v>86</v>
      </c>
      <c r="AK102" s="24">
        <v>3</v>
      </c>
      <c r="AL102" s="24">
        <v>78.3</v>
      </c>
      <c r="AM102" s="24">
        <v>1</v>
      </c>
      <c r="AN102" s="24">
        <v>90</v>
      </c>
      <c r="AO102" s="24">
        <v>1</v>
      </c>
      <c r="AP102" s="24">
        <v>93</v>
      </c>
      <c r="AQ102" s="24">
        <v>3</v>
      </c>
      <c r="AR102" s="24"/>
      <c r="AS102" s="24"/>
      <c r="AT102" s="24"/>
      <c r="AU102" s="24"/>
      <c r="AV102" s="24"/>
      <c r="AW102" s="1"/>
      <c r="AX102" s="44"/>
      <c r="AY102" s="1"/>
    </row>
    <row r="103" spans="1:51" s="4" customFormat="1" ht="25.15" customHeight="1" x14ac:dyDescent="0.2">
      <c r="A103" s="24">
        <v>10</v>
      </c>
      <c r="B103" s="24">
        <v>2020110503</v>
      </c>
      <c r="C103" s="24" t="s">
        <v>295</v>
      </c>
      <c r="D103" s="24" t="s">
        <v>52</v>
      </c>
      <c r="E103" s="38">
        <f t="shared" si="23"/>
        <v>71.535353535353536</v>
      </c>
      <c r="F103" s="24">
        <v>74</v>
      </c>
      <c r="G103" s="24">
        <v>5</v>
      </c>
      <c r="H103" s="24">
        <v>66</v>
      </c>
      <c r="I103" s="24">
        <v>5</v>
      </c>
      <c r="J103" s="24">
        <v>52</v>
      </c>
      <c r="K103" s="24">
        <v>3</v>
      </c>
      <c r="L103" s="24">
        <v>60</v>
      </c>
      <c r="M103" s="24">
        <v>4</v>
      </c>
      <c r="N103" s="35">
        <v>92</v>
      </c>
      <c r="O103" s="24">
        <v>2</v>
      </c>
      <c r="P103" s="24">
        <v>83</v>
      </c>
      <c r="Q103" s="24">
        <v>2</v>
      </c>
      <c r="R103" s="24">
        <v>69</v>
      </c>
      <c r="S103" s="24">
        <v>3</v>
      </c>
      <c r="T103" s="24">
        <v>74</v>
      </c>
      <c r="U103" s="24">
        <v>2</v>
      </c>
      <c r="V103" s="24">
        <v>70</v>
      </c>
      <c r="W103" s="24">
        <v>2</v>
      </c>
      <c r="X103" s="24">
        <v>86</v>
      </c>
      <c r="Y103" s="24">
        <v>2.5</v>
      </c>
      <c r="Z103" s="24">
        <v>56</v>
      </c>
      <c r="AA103" s="24">
        <v>3</v>
      </c>
      <c r="AB103" s="24">
        <v>80</v>
      </c>
      <c r="AC103" s="24">
        <v>1</v>
      </c>
      <c r="AD103" s="24">
        <v>50</v>
      </c>
      <c r="AE103" s="24">
        <v>3</v>
      </c>
      <c r="AF103" s="24">
        <v>80</v>
      </c>
      <c r="AG103" s="24">
        <v>2</v>
      </c>
      <c r="AH103" s="24">
        <v>86</v>
      </c>
      <c r="AI103" s="24">
        <v>2</v>
      </c>
      <c r="AJ103" s="24">
        <v>82</v>
      </c>
      <c r="AK103" s="24">
        <v>3</v>
      </c>
      <c r="AL103" s="24">
        <v>86</v>
      </c>
      <c r="AM103" s="24">
        <v>1</v>
      </c>
      <c r="AN103" s="24">
        <v>86</v>
      </c>
      <c r="AO103" s="24">
        <v>1</v>
      </c>
      <c r="AP103" s="24">
        <v>79</v>
      </c>
      <c r="AQ103" s="24">
        <v>3</v>
      </c>
      <c r="AR103" s="24"/>
      <c r="AS103" s="24"/>
      <c r="AT103" s="24"/>
      <c r="AU103" s="24"/>
      <c r="AV103" s="24"/>
      <c r="AW103" s="1"/>
      <c r="AX103" s="44"/>
      <c r="AY103" s="1"/>
    </row>
    <row r="104" spans="1:51" s="4" customFormat="1" ht="25.15" customHeight="1" x14ac:dyDescent="0.2">
      <c r="A104" s="24">
        <v>11</v>
      </c>
      <c r="B104" s="24">
        <v>2020110504</v>
      </c>
      <c r="C104" s="24" t="s">
        <v>88</v>
      </c>
      <c r="D104" s="24" t="s">
        <v>52</v>
      </c>
      <c r="E104" s="38">
        <f t="shared" si="23"/>
        <v>86.288888888888891</v>
      </c>
      <c r="F104" s="24">
        <v>90</v>
      </c>
      <c r="G104" s="24">
        <v>5</v>
      </c>
      <c r="H104" s="24">
        <v>90</v>
      </c>
      <c r="I104" s="24">
        <v>5</v>
      </c>
      <c r="J104" s="24">
        <v>87</v>
      </c>
      <c r="K104" s="24">
        <v>3</v>
      </c>
      <c r="L104" s="24">
        <v>75</v>
      </c>
      <c r="M104" s="24">
        <v>4</v>
      </c>
      <c r="N104" s="35">
        <v>68</v>
      </c>
      <c r="O104" s="24">
        <v>2</v>
      </c>
      <c r="P104" s="24">
        <v>80</v>
      </c>
      <c r="Q104" s="24">
        <v>2</v>
      </c>
      <c r="R104" s="24">
        <v>85</v>
      </c>
      <c r="S104" s="24">
        <v>3</v>
      </c>
      <c r="T104" s="24">
        <v>81</v>
      </c>
      <c r="U104" s="24">
        <v>2</v>
      </c>
      <c r="V104" s="24">
        <v>85</v>
      </c>
      <c r="W104" s="24">
        <v>2</v>
      </c>
      <c r="X104" s="24">
        <v>93</v>
      </c>
      <c r="Y104" s="24">
        <v>2.5</v>
      </c>
      <c r="Z104" s="24">
        <v>88</v>
      </c>
      <c r="AA104" s="24">
        <v>3</v>
      </c>
      <c r="AB104" s="24">
        <v>83</v>
      </c>
      <c r="AC104" s="24">
        <v>1</v>
      </c>
      <c r="AD104" s="24">
        <v>86</v>
      </c>
      <c r="AE104" s="24">
        <v>3</v>
      </c>
      <c r="AF104" s="24">
        <v>81</v>
      </c>
      <c r="AG104" s="24">
        <v>2</v>
      </c>
      <c r="AH104" s="24">
        <v>96</v>
      </c>
      <c r="AI104" s="24">
        <v>2</v>
      </c>
      <c r="AJ104" s="24">
        <v>90</v>
      </c>
      <c r="AK104" s="24">
        <v>3</v>
      </c>
      <c r="AL104" s="24">
        <v>90.8</v>
      </c>
      <c r="AM104" s="24">
        <v>1</v>
      </c>
      <c r="AN104" s="24">
        <v>87</v>
      </c>
      <c r="AO104" s="24">
        <v>1</v>
      </c>
      <c r="AP104" s="24">
        <v>96</v>
      </c>
      <c r="AQ104" s="24">
        <v>3</v>
      </c>
      <c r="AR104" s="24"/>
      <c r="AS104" s="24"/>
      <c r="AT104" s="24"/>
      <c r="AU104" s="24"/>
      <c r="AV104" s="24"/>
      <c r="AW104" s="1"/>
      <c r="AX104" s="44"/>
      <c r="AY104" s="1"/>
    </row>
    <row r="105" spans="1:51" s="4" customFormat="1" ht="25.15" customHeight="1" x14ac:dyDescent="0.2">
      <c r="A105" s="24">
        <v>12</v>
      </c>
      <c r="B105" s="24">
        <v>2020110505</v>
      </c>
      <c r="C105" s="24" t="s">
        <v>209</v>
      </c>
      <c r="D105" s="24" t="s">
        <v>52</v>
      </c>
      <c r="E105" s="38">
        <f t="shared" si="23"/>
        <v>81.791919191919192</v>
      </c>
      <c r="F105" s="24">
        <v>76</v>
      </c>
      <c r="G105" s="24">
        <v>5</v>
      </c>
      <c r="H105" s="24">
        <v>85</v>
      </c>
      <c r="I105" s="24">
        <v>5</v>
      </c>
      <c r="J105" s="24">
        <v>78</v>
      </c>
      <c r="K105" s="24">
        <v>3</v>
      </c>
      <c r="L105" s="24">
        <v>75</v>
      </c>
      <c r="M105" s="24">
        <v>4</v>
      </c>
      <c r="N105" s="35">
        <v>76</v>
      </c>
      <c r="O105" s="24">
        <v>2</v>
      </c>
      <c r="P105" s="24">
        <v>73</v>
      </c>
      <c r="Q105" s="24">
        <v>2</v>
      </c>
      <c r="R105" s="24">
        <v>85</v>
      </c>
      <c r="S105" s="24">
        <v>3</v>
      </c>
      <c r="T105" s="24">
        <v>79</v>
      </c>
      <c r="U105" s="24">
        <v>2</v>
      </c>
      <c r="V105" s="24">
        <v>79</v>
      </c>
      <c r="W105" s="24">
        <v>2</v>
      </c>
      <c r="X105" s="24">
        <v>85</v>
      </c>
      <c r="Y105" s="24">
        <v>2.5</v>
      </c>
      <c r="Z105" s="24">
        <v>85</v>
      </c>
      <c r="AA105" s="24">
        <v>3</v>
      </c>
      <c r="AB105" s="24">
        <v>80</v>
      </c>
      <c r="AC105" s="24">
        <v>1</v>
      </c>
      <c r="AD105" s="24">
        <v>75</v>
      </c>
      <c r="AE105" s="24">
        <v>3</v>
      </c>
      <c r="AF105" s="24">
        <v>87</v>
      </c>
      <c r="AG105" s="24">
        <v>2</v>
      </c>
      <c r="AH105" s="24">
        <v>94</v>
      </c>
      <c r="AI105" s="24">
        <v>2</v>
      </c>
      <c r="AJ105" s="24">
        <v>86</v>
      </c>
      <c r="AK105" s="24">
        <v>3</v>
      </c>
      <c r="AL105" s="24">
        <v>84.2</v>
      </c>
      <c r="AM105" s="24">
        <v>1</v>
      </c>
      <c r="AN105" s="24">
        <v>91</v>
      </c>
      <c r="AO105" s="24">
        <v>1</v>
      </c>
      <c r="AP105" s="24">
        <v>91</v>
      </c>
      <c r="AQ105" s="24">
        <v>3</v>
      </c>
      <c r="AR105" s="24"/>
      <c r="AS105" s="24"/>
      <c r="AT105" s="24"/>
      <c r="AU105" s="24"/>
      <c r="AV105" s="24"/>
      <c r="AW105" s="1"/>
      <c r="AX105" s="44"/>
      <c r="AY105" s="1"/>
    </row>
    <row r="106" spans="1:51" s="4" customFormat="1" ht="25.15" customHeight="1" x14ac:dyDescent="0.2">
      <c r="A106" s="24">
        <v>13</v>
      </c>
      <c r="B106" s="24">
        <v>2020110508</v>
      </c>
      <c r="C106" s="24" t="s">
        <v>73</v>
      </c>
      <c r="D106" s="24" t="s">
        <v>52</v>
      </c>
      <c r="E106" s="38">
        <f t="shared" si="23"/>
        <v>86.757281553398059</v>
      </c>
      <c r="F106" s="24">
        <v>82</v>
      </c>
      <c r="G106" s="24">
        <v>5</v>
      </c>
      <c r="H106" s="24">
        <v>90</v>
      </c>
      <c r="I106" s="24">
        <v>5</v>
      </c>
      <c r="J106" s="24">
        <v>87</v>
      </c>
      <c r="K106" s="24">
        <v>3</v>
      </c>
      <c r="L106" s="24">
        <v>82</v>
      </c>
      <c r="M106" s="24">
        <v>4</v>
      </c>
      <c r="N106" s="35">
        <v>81</v>
      </c>
      <c r="O106" s="24">
        <v>2</v>
      </c>
      <c r="P106" s="24">
        <v>81</v>
      </c>
      <c r="Q106" s="24">
        <v>2</v>
      </c>
      <c r="R106" s="24">
        <v>86</v>
      </c>
      <c r="S106" s="24">
        <v>3</v>
      </c>
      <c r="T106" s="24">
        <v>86</v>
      </c>
      <c r="U106" s="24">
        <v>2</v>
      </c>
      <c r="V106" s="24">
        <v>81</v>
      </c>
      <c r="W106" s="24">
        <v>2</v>
      </c>
      <c r="X106" s="24">
        <v>90</v>
      </c>
      <c r="Y106" s="24">
        <v>2.5</v>
      </c>
      <c r="Z106" s="24">
        <v>85</v>
      </c>
      <c r="AA106" s="24">
        <v>3</v>
      </c>
      <c r="AB106" s="24">
        <v>85</v>
      </c>
      <c r="AC106" s="24">
        <v>1</v>
      </c>
      <c r="AD106" s="24">
        <v>91</v>
      </c>
      <c r="AE106" s="24">
        <v>3</v>
      </c>
      <c r="AF106" s="24">
        <v>91</v>
      </c>
      <c r="AG106" s="24">
        <v>2</v>
      </c>
      <c r="AH106" s="24">
        <v>96</v>
      </c>
      <c r="AI106" s="24">
        <v>2</v>
      </c>
      <c r="AJ106" s="24">
        <v>88</v>
      </c>
      <c r="AK106" s="24">
        <v>3</v>
      </c>
      <c r="AL106" s="24">
        <v>83</v>
      </c>
      <c r="AM106" s="24">
        <v>1</v>
      </c>
      <c r="AN106" s="24">
        <v>77</v>
      </c>
      <c r="AO106" s="24">
        <v>1</v>
      </c>
      <c r="AP106" s="24">
        <v>93</v>
      </c>
      <c r="AQ106" s="24">
        <v>3</v>
      </c>
      <c r="AR106" s="24">
        <v>94</v>
      </c>
      <c r="AS106" s="24">
        <v>2</v>
      </c>
      <c r="AT106" s="24"/>
      <c r="AU106" s="24"/>
      <c r="AV106" s="24"/>
      <c r="AW106" s="1"/>
      <c r="AX106" s="44"/>
      <c r="AY106" s="1"/>
    </row>
    <row r="107" spans="1:51" s="13" customFormat="1" ht="25.15" customHeight="1" x14ac:dyDescent="0.2">
      <c r="A107" s="35" t="s">
        <v>0</v>
      </c>
      <c r="B107" s="35" t="s">
        <v>1</v>
      </c>
      <c r="C107" s="35" t="s">
        <v>2</v>
      </c>
      <c r="D107" s="35" t="s">
        <v>3</v>
      </c>
      <c r="E107" s="35" t="s">
        <v>4</v>
      </c>
      <c r="F107" s="24" t="s">
        <v>305</v>
      </c>
      <c r="G107" s="35" t="s">
        <v>306</v>
      </c>
      <c r="H107" s="24" t="s">
        <v>307</v>
      </c>
      <c r="I107" s="35" t="s">
        <v>306</v>
      </c>
      <c r="J107" s="24" t="s">
        <v>308</v>
      </c>
      <c r="K107" s="35" t="s">
        <v>306</v>
      </c>
      <c r="L107" s="24" t="s">
        <v>309</v>
      </c>
      <c r="M107" s="35" t="s">
        <v>306</v>
      </c>
      <c r="N107" s="24" t="s">
        <v>310</v>
      </c>
      <c r="O107" s="35" t="s">
        <v>306</v>
      </c>
      <c r="P107" s="24" t="s">
        <v>311</v>
      </c>
      <c r="Q107" s="35" t="s">
        <v>306</v>
      </c>
      <c r="R107" s="24" t="s">
        <v>312</v>
      </c>
      <c r="S107" s="35" t="s">
        <v>306</v>
      </c>
      <c r="T107" s="24" t="s">
        <v>313</v>
      </c>
      <c r="U107" s="35" t="s">
        <v>306</v>
      </c>
      <c r="V107" s="24" t="s">
        <v>314</v>
      </c>
      <c r="W107" s="35" t="s">
        <v>306</v>
      </c>
      <c r="X107" s="24" t="s">
        <v>315</v>
      </c>
      <c r="Y107" s="35" t="s">
        <v>306</v>
      </c>
      <c r="Z107" s="24" t="s">
        <v>316</v>
      </c>
      <c r="AA107" s="35" t="s">
        <v>306</v>
      </c>
      <c r="AB107" s="24" t="s">
        <v>317</v>
      </c>
      <c r="AC107" s="35" t="s">
        <v>306</v>
      </c>
      <c r="AD107" s="24" t="s">
        <v>318</v>
      </c>
      <c r="AE107" s="35" t="s">
        <v>306</v>
      </c>
      <c r="AF107" s="24" t="s">
        <v>319</v>
      </c>
      <c r="AG107" s="35" t="s">
        <v>306</v>
      </c>
      <c r="AH107" s="24" t="s">
        <v>320</v>
      </c>
      <c r="AI107" s="35" t="s">
        <v>306</v>
      </c>
      <c r="AJ107" s="24" t="s">
        <v>321</v>
      </c>
      <c r="AK107" s="35" t="s">
        <v>306</v>
      </c>
      <c r="AL107" s="24" t="s">
        <v>322</v>
      </c>
      <c r="AM107" s="35" t="s">
        <v>306</v>
      </c>
      <c r="AN107" s="24" t="s">
        <v>323</v>
      </c>
      <c r="AO107" s="35" t="s">
        <v>306</v>
      </c>
      <c r="AP107" s="24" t="s">
        <v>324</v>
      </c>
      <c r="AQ107" s="35" t="s">
        <v>306</v>
      </c>
      <c r="AR107" s="24"/>
      <c r="AS107" s="24"/>
      <c r="AT107" s="36"/>
      <c r="AU107" s="36"/>
      <c r="AV107" s="24"/>
      <c r="AW107" s="1"/>
      <c r="AX107" s="42"/>
      <c r="AY107" s="42"/>
    </row>
    <row r="108" spans="1:51" s="13" customFormat="1" ht="25.15" customHeight="1" x14ac:dyDescent="0.2">
      <c r="A108" s="24">
        <v>1</v>
      </c>
      <c r="B108" s="24">
        <v>2020110516</v>
      </c>
      <c r="C108" s="24" t="s">
        <v>8</v>
      </c>
      <c r="D108" s="24" t="s">
        <v>9</v>
      </c>
      <c r="E108" s="38">
        <f t="shared" ref="E108:E126" si="24">(F108*G108+H108*I108+J108*K108+L108*M108+N108*O108+P108*Q108+R108*S108+T108*U108+V108*W108+X108*Y108+Z108*AA108+AB108*AC108+AD108*AE108+AF108*AG108+AH108*AI108+AJ108*AK108+AL108*AM108+AN108*AO108+AP108*AQ108+AR108*AS108+AT108*AU108+AV108*AW108+AX108*AY108+AZ108*BA108+BB108*BC108+BD108*BE108+BF108*BG108+BH108*BI108+BJ108*BK108+BL108*BM108+BN108*BO108+BP108*BQ108+BR108*BS108+BT108*BU108+BV108*BW108+BX108*BY108)/(G108+I108+K108+M108+O108+Q108+S108+U108+W108+Y108+AA108+AC108+AE108+AG108+AI108+AK108+AM108+AO108+AQ108+AS108+AU108+AW108+AY108+BA108+BC108+BE108+BG108+BI108+BK108+BM108+BO108+BQ108+BS108+BU108+BW108+BY108)</f>
        <v>92.658585858585866</v>
      </c>
      <c r="F108" s="24">
        <v>97</v>
      </c>
      <c r="G108" s="24">
        <v>5</v>
      </c>
      <c r="H108" s="24">
        <v>94</v>
      </c>
      <c r="I108" s="24">
        <v>5</v>
      </c>
      <c r="J108" s="24">
        <v>97</v>
      </c>
      <c r="K108" s="24">
        <v>3</v>
      </c>
      <c r="L108" s="24">
        <v>87</v>
      </c>
      <c r="M108" s="24">
        <v>4</v>
      </c>
      <c r="N108" s="35">
        <v>93</v>
      </c>
      <c r="O108" s="24">
        <v>2</v>
      </c>
      <c r="P108" s="24">
        <v>90</v>
      </c>
      <c r="Q108" s="24">
        <v>2</v>
      </c>
      <c r="R108" s="24">
        <v>98</v>
      </c>
      <c r="S108" s="24">
        <v>3</v>
      </c>
      <c r="T108" s="24">
        <v>84</v>
      </c>
      <c r="U108" s="24">
        <v>2</v>
      </c>
      <c r="V108" s="24">
        <v>87</v>
      </c>
      <c r="W108" s="24">
        <v>2</v>
      </c>
      <c r="X108" s="24">
        <v>97</v>
      </c>
      <c r="Y108" s="24">
        <v>2.5</v>
      </c>
      <c r="Z108" s="24">
        <v>91</v>
      </c>
      <c r="AA108" s="24">
        <v>3</v>
      </c>
      <c r="AB108" s="24">
        <v>87</v>
      </c>
      <c r="AC108" s="24">
        <v>1</v>
      </c>
      <c r="AD108" s="24">
        <v>93</v>
      </c>
      <c r="AE108" s="24">
        <v>3</v>
      </c>
      <c r="AF108" s="24">
        <v>93</v>
      </c>
      <c r="AG108" s="24">
        <v>2</v>
      </c>
      <c r="AH108" s="24">
        <v>95</v>
      </c>
      <c r="AI108" s="24">
        <v>2</v>
      </c>
      <c r="AJ108" s="24">
        <v>92</v>
      </c>
      <c r="AK108" s="24">
        <v>3</v>
      </c>
      <c r="AL108" s="24">
        <v>90.1</v>
      </c>
      <c r="AM108" s="24">
        <v>1</v>
      </c>
      <c r="AN108" s="24">
        <v>85</v>
      </c>
      <c r="AO108" s="24">
        <v>1</v>
      </c>
      <c r="AP108" s="24">
        <v>94</v>
      </c>
      <c r="AQ108" s="24">
        <v>3</v>
      </c>
      <c r="AR108" s="24"/>
      <c r="AS108" s="24"/>
      <c r="AT108" s="36"/>
      <c r="AU108" s="36"/>
      <c r="AV108" s="24"/>
      <c r="AW108" s="1"/>
      <c r="AX108" s="42"/>
      <c r="AY108" s="42"/>
    </row>
    <row r="109" spans="1:51" s="14" customFormat="1" ht="25.15" customHeight="1" x14ac:dyDescent="0.2">
      <c r="A109" s="35" t="s">
        <v>0</v>
      </c>
      <c r="B109" s="35" t="s">
        <v>1</v>
      </c>
      <c r="C109" s="35" t="s">
        <v>2</v>
      </c>
      <c r="D109" s="35" t="s">
        <v>3</v>
      </c>
      <c r="E109" s="35" t="s">
        <v>4</v>
      </c>
      <c r="F109" s="24" t="s">
        <v>305</v>
      </c>
      <c r="G109" s="35" t="s">
        <v>306</v>
      </c>
      <c r="H109" s="24" t="s">
        <v>307</v>
      </c>
      <c r="I109" s="35" t="s">
        <v>306</v>
      </c>
      <c r="J109" s="24" t="s">
        <v>308</v>
      </c>
      <c r="K109" s="35" t="s">
        <v>306</v>
      </c>
      <c r="L109" s="24" t="s">
        <v>309</v>
      </c>
      <c r="M109" s="35" t="s">
        <v>306</v>
      </c>
      <c r="N109" s="24" t="s">
        <v>310</v>
      </c>
      <c r="O109" s="35" t="s">
        <v>306</v>
      </c>
      <c r="P109" s="24" t="s">
        <v>311</v>
      </c>
      <c r="Q109" s="35" t="s">
        <v>306</v>
      </c>
      <c r="R109" s="24" t="s">
        <v>312</v>
      </c>
      <c r="S109" s="35" t="s">
        <v>306</v>
      </c>
      <c r="T109" s="24" t="s">
        <v>313</v>
      </c>
      <c r="U109" s="35" t="s">
        <v>306</v>
      </c>
      <c r="V109" s="24" t="s">
        <v>314</v>
      </c>
      <c r="W109" s="35" t="s">
        <v>306</v>
      </c>
      <c r="X109" s="24" t="s">
        <v>315</v>
      </c>
      <c r="Y109" s="35" t="s">
        <v>306</v>
      </c>
      <c r="Z109" s="24" t="s">
        <v>316</v>
      </c>
      <c r="AA109" s="35" t="s">
        <v>306</v>
      </c>
      <c r="AB109" s="24" t="s">
        <v>317</v>
      </c>
      <c r="AC109" s="35" t="s">
        <v>306</v>
      </c>
      <c r="AD109" s="24" t="s">
        <v>318</v>
      </c>
      <c r="AE109" s="35" t="s">
        <v>306</v>
      </c>
      <c r="AF109" s="24" t="s">
        <v>319</v>
      </c>
      <c r="AG109" s="35" t="s">
        <v>306</v>
      </c>
      <c r="AH109" s="24" t="s">
        <v>320</v>
      </c>
      <c r="AI109" s="35" t="s">
        <v>306</v>
      </c>
      <c r="AJ109" s="24" t="s">
        <v>321</v>
      </c>
      <c r="AK109" s="35" t="s">
        <v>306</v>
      </c>
      <c r="AL109" s="24" t="s">
        <v>322</v>
      </c>
      <c r="AM109" s="35" t="s">
        <v>306</v>
      </c>
      <c r="AN109" s="24" t="s">
        <v>323</v>
      </c>
      <c r="AO109" s="35" t="s">
        <v>306</v>
      </c>
      <c r="AP109" s="24" t="s">
        <v>324</v>
      </c>
      <c r="AQ109" s="35" t="s">
        <v>306</v>
      </c>
      <c r="AR109" s="36"/>
      <c r="AS109" s="36"/>
      <c r="AT109" s="36"/>
      <c r="AU109" s="36"/>
      <c r="AV109" s="36"/>
      <c r="AW109" s="34"/>
      <c r="AX109" s="43"/>
      <c r="AY109" s="43"/>
    </row>
    <row r="110" spans="1:51" s="14" customFormat="1" ht="25.15" customHeight="1" x14ac:dyDescent="0.2">
      <c r="A110" s="24">
        <v>2</v>
      </c>
      <c r="B110" s="24">
        <v>2020110520</v>
      </c>
      <c r="C110" s="35" t="s">
        <v>242</v>
      </c>
      <c r="D110" s="35" t="s">
        <v>9</v>
      </c>
      <c r="E110" s="38">
        <f t="shared" si="24"/>
        <v>79.686868686868692</v>
      </c>
      <c r="F110" s="35">
        <v>86</v>
      </c>
      <c r="G110" s="35">
        <v>5</v>
      </c>
      <c r="H110" s="35">
        <v>85</v>
      </c>
      <c r="I110" s="35">
        <v>5</v>
      </c>
      <c r="J110" s="35">
        <v>83</v>
      </c>
      <c r="K110" s="35">
        <v>3</v>
      </c>
      <c r="L110" s="35">
        <v>78</v>
      </c>
      <c r="M110" s="35">
        <v>4</v>
      </c>
      <c r="N110" s="35">
        <v>70</v>
      </c>
      <c r="O110" s="35">
        <v>2</v>
      </c>
      <c r="P110" s="35">
        <v>72</v>
      </c>
      <c r="Q110" s="35">
        <v>2</v>
      </c>
      <c r="R110" s="35">
        <v>74</v>
      </c>
      <c r="S110" s="35">
        <v>3</v>
      </c>
      <c r="T110" s="35">
        <v>79</v>
      </c>
      <c r="U110" s="35">
        <v>2</v>
      </c>
      <c r="V110" s="35">
        <v>75</v>
      </c>
      <c r="W110" s="35">
        <v>2</v>
      </c>
      <c r="X110" s="35">
        <v>83</v>
      </c>
      <c r="Y110" s="35">
        <v>2.5</v>
      </c>
      <c r="Z110" s="35">
        <v>76</v>
      </c>
      <c r="AA110" s="35">
        <v>3</v>
      </c>
      <c r="AB110" s="35">
        <v>79</v>
      </c>
      <c r="AC110" s="35">
        <v>1</v>
      </c>
      <c r="AD110" s="24">
        <v>57</v>
      </c>
      <c r="AE110" s="24">
        <v>3</v>
      </c>
      <c r="AF110" s="24">
        <v>88</v>
      </c>
      <c r="AG110" s="24">
        <v>2</v>
      </c>
      <c r="AH110" s="24">
        <v>94</v>
      </c>
      <c r="AI110" s="24">
        <v>2</v>
      </c>
      <c r="AJ110" s="24">
        <v>85</v>
      </c>
      <c r="AK110" s="24">
        <v>3</v>
      </c>
      <c r="AL110" s="24">
        <v>90</v>
      </c>
      <c r="AM110" s="24">
        <v>1</v>
      </c>
      <c r="AN110" s="24">
        <v>77</v>
      </c>
      <c r="AO110" s="24">
        <v>1</v>
      </c>
      <c r="AP110" s="24">
        <v>81</v>
      </c>
      <c r="AQ110" s="24">
        <v>3</v>
      </c>
      <c r="AR110" s="36"/>
      <c r="AS110" s="36"/>
      <c r="AT110" s="36"/>
      <c r="AU110" s="36"/>
      <c r="AV110" s="24"/>
      <c r="AW110" s="34"/>
      <c r="AX110" s="43"/>
      <c r="AY110" s="43"/>
    </row>
    <row r="111" spans="1:51" s="14" customFormat="1" ht="25.15" customHeight="1" x14ac:dyDescent="0.2">
      <c r="A111" s="35" t="s">
        <v>0</v>
      </c>
      <c r="B111" s="35" t="s">
        <v>1</v>
      </c>
      <c r="C111" s="35" t="s">
        <v>2</v>
      </c>
      <c r="D111" s="35" t="s">
        <v>3</v>
      </c>
      <c r="E111" s="35" t="s">
        <v>4</v>
      </c>
      <c r="F111" s="24" t="s">
        <v>305</v>
      </c>
      <c r="G111" s="35" t="s">
        <v>306</v>
      </c>
      <c r="H111" s="24" t="s">
        <v>307</v>
      </c>
      <c r="I111" s="35" t="s">
        <v>306</v>
      </c>
      <c r="J111" s="24" t="s">
        <v>308</v>
      </c>
      <c r="K111" s="35" t="s">
        <v>306</v>
      </c>
      <c r="L111" s="24" t="s">
        <v>309</v>
      </c>
      <c r="M111" s="35" t="s">
        <v>306</v>
      </c>
      <c r="N111" s="24" t="s">
        <v>310</v>
      </c>
      <c r="O111" s="35" t="s">
        <v>306</v>
      </c>
      <c r="P111" s="24" t="s">
        <v>311</v>
      </c>
      <c r="Q111" s="35" t="s">
        <v>306</v>
      </c>
      <c r="R111" s="24" t="s">
        <v>312</v>
      </c>
      <c r="S111" s="35" t="s">
        <v>306</v>
      </c>
      <c r="T111" s="24" t="s">
        <v>313</v>
      </c>
      <c r="U111" s="35" t="s">
        <v>306</v>
      </c>
      <c r="V111" s="24" t="s">
        <v>314</v>
      </c>
      <c r="W111" s="35" t="s">
        <v>306</v>
      </c>
      <c r="X111" s="24" t="s">
        <v>315</v>
      </c>
      <c r="Y111" s="35" t="s">
        <v>306</v>
      </c>
      <c r="Z111" s="24" t="s">
        <v>316</v>
      </c>
      <c r="AA111" s="35" t="s">
        <v>306</v>
      </c>
      <c r="AB111" s="24" t="s">
        <v>317</v>
      </c>
      <c r="AC111" s="35" t="s">
        <v>306</v>
      </c>
      <c r="AD111" s="24" t="s">
        <v>318</v>
      </c>
      <c r="AE111" s="35" t="s">
        <v>306</v>
      </c>
      <c r="AF111" s="24" t="s">
        <v>319</v>
      </c>
      <c r="AG111" s="35" t="s">
        <v>306</v>
      </c>
      <c r="AH111" s="24" t="s">
        <v>320</v>
      </c>
      <c r="AI111" s="35" t="s">
        <v>306</v>
      </c>
      <c r="AJ111" s="24" t="s">
        <v>321</v>
      </c>
      <c r="AK111" s="35" t="s">
        <v>306</v>
      </c>
      <c r="AL111" s="24" t="s">
        <v>322</v>
      </c>
      <c r="AM111" s="35" t="s">
        <v>306</v>
      </c>
      <c r="AN111" s="24" t="s">
        <v>323</v>
      </c>
      <c r="AO111" s="35" t="s">
        <v>306</v>
      </c>
      <c r="AP111" s="24" t="s">
        <v>324</v>
      </c>
      <c r="AQ111" s="35" t="s">
        <v>306</v>
      </c>
      <c r="AR111" s="24" t="s">
        <v>340</v>
      </c>
      <c r="AS111" s="35" t="s">
        <v>306</v>
      </c>
      <c r="AT111" s="36"/>
      <c r="AU111" s="36"/>
      <c r="AV111" s="36"/>
      <c r="AW111" s="34"/>
      <c r="AX111" s="43"/>
      <c r="AY111" s="43"/>
    </row>
    <row r="112" spans="1:51" s="14" customFormat="1" ht="25.15" customHeight="1" x14ac:dyDescent="0.2">
      <c r="A112" s="24">
        <v>3</v>
      </c>
      <c r="B112" s="35">
        <v>2020110521</v>
      </c>
      <c r="C112" s="35" t="s">
        <v>153</v>
      </c>
      <c r="D112" s="35" t="s">
        <v>9</v>
      </c>
      <c r="E112" s="38">
        <f t="shared" si="24"/>
        <v>83.448543689320402</v>
      </c>
      <c r="F112" s="35">
        <v>94</v>
      </c>
      <c r="G112" s="35">
        <v>5</v>
      </c>
      <c r="H112" s="35">
        <v>94</v>
      </c>
      <c r="I112" s="35">
        <v>5</v>
      </c>
      <c r="J112" s="35">
        <v>83</v>
      </c>
      <c r="K112" s="35">
        <v>3</v>
      </c>
      <c r="L112" s="35">
        <v>78</v>
      </c>
      <c r="M112" s="35">
        <v>4</v>
      </c>
      <c r="N112" s="35">
        <v>87</v>
      </c>
      <c r="O112" s="35">
        <v>2</v>
      </c>
      <c r="P112" s="35">
        <v>81</v>
      </c>
      <c r="Q112" s="35">
        <v>2</v>
      </c>
      <c r="R112" s="35">
        <v>91</v>
      </c>
      <c r="S112" s="35">
        <v>3</v>
      </c>
      <c r="T112" s="35">
        <v>83</v>
      </c>
      <c r="U112" s="35">
        <v>2</v>
      </c>
      <c r="V112" s="35">
        <v>81</v>
      </c>
      <c r="W112" s="35">
        <v>2</v>
      </c>
      <c r="X112" s="35">
        <v>73</v>
      </c>
      <c r="Y112" s="35">
        <v>2.5</v>
      </c>
      <c r="Z112" s="35">
        <v>77</v>
      </c>
      <c r="AA112" s="35">
        <v>3</v>
      </c>
      <c r="AB112" s="35">
        <v>71</v>
      </c>
      <c r="AC112" s="35">
        <v>1</v>
      </c>
      <c r="AD112" s="24">
        <v>65</v>
      </c>
      <c r="AE112" s="24">
        <v>3</v>
      </c>
      <c r="AF112" s="24">
        <v>82</v>
      </c>
      <c r="AG112" s="24">
        <v>2</v>
      </c>
      <c r="AH112" s="24">
        <v>91</v>
      </c>
      <c r="AI112" s="24">
        <v>2</v>
      </c>
      <c r="AJ112" s="24">
        <v>85</v>
      </c>
      <c r="AK112" s="24">
        <v>3</v>
      </c>
      <c r="AL112" s="24">
        <v>72.099999999999994</v>
      </c>
      <c r="AM112" s="24">
        <v>1</v>
      </c>
      <c r="AN112" s="24">
        <v>77</v>
      </c>
      <c r="AO112" s="24">
        <v>1</v>
      </c>
      <c r="AP112" s="24">
        <v>82</v>
      </c>
      <c r="AQ112" s="24">
        <v>3</v>
      </c>
      <c r="AR112" s="24">
        <v>92</v>
      </c>
      <c r="AS112" s="24">
        <v>2</v>
      </c>
      <c r="AT112" s="36"/>
      <c r="AU112" s="36"/>
      <c r="AV112" s="36"/>
      <c r="AW112" s="34"/>
      <c r="AX112" s="43"/>
      <c r="AY112" s="43"/>
    </row>
    <row r="113" spans="1:51" s="14" customFormat="1" ht="25.15" customHeight="1" x14ac:dyDescent="0.2">
      <c r="A113" s="35" t="s">
        <v>0</v>
      </c>
      <c r="B113" s="35" t="s">
        <v>1</v>
      </c>
      <c r="C113" s="35" t="s">
        <v>2</v>
      </c>
      <c r="D113" s="35" t="s">
        <v>3</v>
      </c>
      <c r="E113" s="35" t="s">
        <v>4</v>
      </c>
      <c r="F113" s="24" t="s">
        <v>305</v>
      </c>
      <c r="G113" s="35" t="s">
        <v>306</v>
      </c>
      <c r="H113" s="24" t="s">
        <v>307</v>
      </c>
      <c r="I113" s="35" t="s">
        <v>306</v>
      </c>
      <c r="J113" s="24" t="s">
        <v>308</v>
      </c>
      <c r="K113" s="35" t="s">
        <v>306</v>
      </c>
      <c r="L113" s="24" t="s">
        <v>309</v>
      </c>
      <c r="M113" s="35" t="s">
        <v>306</v>
      </c>
      <c r="N113" s="24" t="s">
        <v>310</v>
      </c>
      <c r="O113" s="35" t="s">
        <v>306</v>
      </c>
      <c r="P113" s="24" t="s">
        <v>311</v>
      </c>
      <c r="Q113" s="35" t="s">
        <v>306</v>
      </c>
      <c r="R113" s="24" t="s">
        <v>312</v>
      </c>
      <c r="S113" s="35" t="s">
        <v>306</v>
      </c>
      <c r="T113" s="24" t="s">
        <v>313</v>
      </c>
      <c r="U113" s="35" t="s">
        <v>306</v>
      </c>
      <c r="V113" s="24" t="s">
        <v>314</v>
      </c>
      <c r="W113" s="35" t="s">
        <v>306</v>
      </c>
      <c r="X113" s="24" t="s">
        <v>315</v>
      </c>
      <c r="Y113" s="35" t="s">
        <v>306</v>
      </c>
      <c r="Z113" s="24" t="s">
        <v>316</v>
      </c>
      <c r="AA113" s="35" t="s">
        <v>306</v>
      </c>
      <c r="AB113" s="24" t="s">
        <v>317</v>
      </c>
      <c r="AC113" s="35" t="s">
        <v>306</v>
      </c>
      <c r="AD113" s="24" t="s">
        <v>318</v>
      </c>
      <c r="AE113" s="35" t="s">
        <v>306</v>
      </c>
      <c r="AF113" s="24" t="s">
        <v>319</v>
      </c>
      <c r="AG113" s="35" t="s">
        <v>306</v>
      </c>
      <c r="AH113" s="24" t="s">
        <v>320</v>
      </c>
      <c r="AI113" s="35" t="s">
        <v>306</v>
      </c>
      <c r="AJ113" s="24" t="s">
        <v>321</v>
      </c>
      <c r="AK113" s="35" t="s">
        <v>306</v>
      </c>
      <c r="AL113" s="24" t="s">
        <v>322</v>
      </c>
      <c r="AM113" s="35" t="s">
        <v>306</v>
      </c>
      <c r="AN113" s="24" t="s">
        <v>323</v>
      </c>
      <c r="AO113" s="35" t="s">
        <v>306</v>
      </c>
      <c r="AP113" s="24" t="s">
        <v>324</v>
      </c>
      <c r="AQ113" s="35" t="s">
        <v>306</v>
      </c>
      <c r="AR113" s="36"/>
      <c r="AS113" s="36"/>
      <c r="AT113" s="36"/>
      <c r="AU113" s="36"/>
      <c r="AV113" s="36"/>
      <c r="AW113" s="34"/>
      <c r="AX113" s="43"/>
      <c r="AY113" s="43"/>
    </row>
    <row r="114" spans="1:51" s="14" customFormat="1" ht="25.15" customHeight="1" x14ac:dyDescent="0.2">
      <c r="A114" s="24">
        <v>4</v>
      </c>
      <c r="B114" s="24">
        <v>2020110522</v>
      </c>
      <c r="C114" s="24" t="s">
        <v>252</v>
      </c>
      <c r="D114" s="24" t="s">
        <v>9</v>
      </c>
      <c r="E114" s="38">
        <f t="shared" si="24"/>
        <v>77.424242424242422</v>
      </c>
      <c r="F114" s="24">
        <v>95</v>
      </c>
      <c r="G114" s="24">
        <v>5</v>
      </c>
      <c r="H114" s="24">
        <v>82</v>
      </c>
      <c r="I114" s="24">
        <v>5</v>
      </c>
      <c r="J114" s="24">
        <v>66</v>
      </c>
      <c r="K114" s="24">
        <v>3</v>
      </c>
      <c r="L114" s="24">
        <v>64</v>
      </c>
      <c r="M114" s="24">
        <v>4</v>
      </c>
      <c r="N114" s="24">
        <v>64</v>
      </c>
      <c r="O114" s="24">
        <v>2</v>
      </c>
      <c r="P114" s="24">
        <v>78</v>
      </c>
      <c r="Q114" s="24">
        <v>2</v>
      </c>
      <c r="R114" s="24">
        <v>83</v>
      </c>
      <c r="S114" s="24">
        <v>3</v>
      </c>
      <c r="T114" s="24">
        <v>85</v>
      </c>
      <c r="U114" s="24">
        <v>2</v>
      </c>
      <c r="V114" s="24">
        <v>79</v>
      </c>
      <c r="W114" s="24">
        <v>2</v>
      </c>
      <c r="X114" s="24">
        <v>77</v>
      </c>
      <c r="Y114" s="24">
        <v>2.5</v>
      </c>
      <c r="Z114" s="24">
        <v>70</v>
      </c>
      <c r="AA114" s="24">
        <v>3</v>
      </c>
      <c r="AB114" s="24">
        <v>56</v>
      </c>
      <c r="AC114" s="24">
        <v>1</v>
      </c>
      <c r="AD114" s="24">
        <v>67</v>
      </c>
      <c r="AE114" s="24">
        <v>3</v>
      </c>
      <c r="AF114" s="24">
        <v>75</v>
      </c>
      <c r="AG114" s="24">
        <v>2</v>
      </c>
      <c r="AH114" s="24">
        <v>95</v>
      </c>
      <c r="AI114" s="24">
        <v>2</v>
      </c>
      <c r="AJ114" s="24">
        <v>83</v>
      </c>
      <c r="AK114" s="24">
        <v>3</v>
      </c>
      <c r="AL114" s="24">
        <v>82</v>
      </c>
      <c r="AM114" s="24">
        <v>1</v>
      </c>
      <c r="AN114" s="24">
        <v>83</v>
      </c>
      <c r="AO114" s="24">
        <v>1</v>
      </c>
      <c r="AP114" s="24">
        <v>73</v>
      </c>
      <c r="AQ114" s="24">
        <v>3</v>
      </c>
      <c r="AR114" s="36"/>
      <c r="AS114" s="36"/>
      <c r="AT114" s="36"/>
      <c r="AU114" s="36"/>
      <c r="AV114" s="36"/>
      <c r="AW114" s="34"/>
      <c r="AX114" s="43"/>
      <c r="AY114" s="43"/>
    </row>
    <row r="115" spans="1:51" s="14" customFormat="1" ht="25.15" customHeight="1" x14ac:dyDescent="0.2">
      <c r="A115" s="35" t="s">
        <v>0</v>
      </c>
      <c r="B115" s="35" t="s">
        <v>1</v>
      </c>
      <c r="C115" s="35" t="s">
        <v>2</v>
      </c>
      <c r="D115" s="35" t="s">
        <v>3</v>
      </c>
      <c r="E115" s="35" t="s">
        <v>4</v>
      </c>
      <c r="F115" s="24" t="s">
        <v>305</v>
      </c>
      <c r="G115" s="35" t="s">
        <v>306</v>
      </c>
      <c r="H115" s="24" t="s">
        <v>307</v>
      </c>
      <c r="I115" s="35" t="s">
        <v>306</v>
      </c>
      <c r="J115" s="24" t="s">
        <v>308</v>
      </c>
      <c r="K115" s="35" t="s">
        <v>306</v>
      </c>
      <c r="L115" s="24" t="s">
        <v>309</v>
      </c>
      <c r="M115" s="35" t="s">
        <v>306</v>
      </c>
      <c r="N115" s="24" t="s">
        <v>310</v>
      </c>
      <c r="O115" s="35" t="s">
        <v>306</v>
      </c>
      <c r="P115" s="24" t="s">
        <v>311</v>
      </c>
      <c r="Q115" s="35" t="s">
        <v>306</v>
      </c>
      <c r="R115" s="24" t="s">
        <v>312</v>
      </c>
      <c r="S115" s="35" t="s">
        <v>306</v>
      </c>
      <c r="T115" s="24" t="s">
        <v>313</v>
      </c>
      <c r="U115" s="35" t="s">
        <v>306</v>
      </c>
      <c r="V115" s="24" t="s">
        <v>314</v>
      </c>
      <c r="W115" s="35" t="s">
        <v>306</v>
      </c>
      <c r="X115" s="24" t="s">
        <v>315</v>
      </c>
      <c r="Y115" s="35" t="s">
        <v>306</v>
      </c>
      <c r="Z115" s="24" t="s">
        <v>316</v>
      </c>
      <c r="AA115" s="35" t="s">
        <v>306</v>
      </c>
      <c r="AB115" s="24" t="s">
        <v>317</v>
      </c>
      <c r="AC115" s="35" t="s">
        <v>306</v>
      </c>
      <c r="AD115" s="24" t="s">
        <v>318</v>
      </c>
      <c r="AE115" s="35" t="s">
        <v>306</v>
      </c>
      <c r="AF115" s="24" t="s">
        <v>319</v>
      </c>
      <c r="AG115" s="35" t="s">
        <v>306</v>
      </c>
      <c r="AH115" s="24" t="s">
        <v>320</v>
      </c>
      <c r="AI115" s="35" t="s">
        <v>306</v>
      </c>
      <c r="AJ115" s="24" t="s">
        <v>321</v>
      </c>
      <c r="AK115" s="35" t="s">
        <v>306</v>
      </c>
      <c r="AL115" s="24" t="s">
        <v>322</v>
      </c>
      <c r="AM115" s="35" t="s">
        <v>306</v>
      </c>
      <c r="AN115" s="24" t="s">
        <v>323</v>
      </c>
      <c r="AO115" s="35" t="s">
        <v>306</v>
      </c>
      <c r="AP115" s="24" t="s">
        <v>324</v>
      </c>
      <c r="AQ115" s="35" t="s">
        <v>306</v>
      </c>
      <c r="AR115" s="24" t="s">
        <v>340</v>
      </c>
      <c r="AS115" s="35" t="s">
        <v>306</v>
      </c>
      <c r="AT115" s="36"/>
      <c r="AU115" s="36"/>
      <c r="AV115" s="36"/>
      <c r="AW115" s="34"/>
      <c r="AX115" s="43"/>
      <c r="AY115" s="43"/>
    </row>
    <row r="116" spans="1:51" s="14" customFormat="1" ht="25.15" customHeight="1" x14ac:dyDescent="0.2">
      <c r="A116" s="24">
        <v>5</v>
      </c>
      <c r="B116" s="24">
        <v>2020110524</v>
      </c>
      <c r="C116" s="24" t="s">
        <v>282</v>
      </c>
      <c r="D116" s="24" t="s">
        <v>9</v>
      </c>
      <c r="E116" s="38">
        <f t="shared" si="24"/>
        <v>75.229126213592238</v>
      </c>
      <c r="F116" s="24">
        <v>84</v>
      </c>
      <c r="G116" s="24">
        <v>5</v>
      </c>
      <c r="H116" s="24">
        <v>80</v>
      </c>
      <c r="I116" s="24">
        <v>5</v>
      </c>
      <c r="J116" s="24">
        <v>74</v>
      </c>
      <c r="K116" s="24">
        <v>3</v>
      </c>
      <c r="L116" s="24">
        <v>62</v>
      </c>
      <c r="M116" s="24">
        <v>4</v>
      </c>
      <c r="N116" s="35">
        <v>74</v>
      </c>
      <c r="O116" s="24">
        <v>2</v>
      </c>
      <c r="P116" s="24">
        <v>76</v>
      </c>
      <c r="Q116" s="24">
        <v>2</v>
      </c>
      <c r="R116" s="24">
        <v>71</v>
      </c>
      <c r="S116" s="24">
        <v>3</v>
      </c>
      <c r="T116" s="24">
        <v>75</v>
      </c>
      <c r="U116" s="24">
        <v>2</v>
      </c>
      <c r="V116" s="24">
        <v>71</v>
      </c>
      <c r="W116" s="24">
        <v>2</v>
      </c>
      <c r="X116" s="24">
        <v>78</v>
      </c>
      <c r="Y116" s="24">
        <v>2.5</v>
      </c>
      <c r="Z116" s="24">
        <v>73</v>
      </c>
      <c r="AA116" s="24">
        <v>3</v>
      </c>
      <c r="AB116" s="24">
        <v>76</v>
      </c>
      <c r="AC116" s="24">
        <v>1</v>
      </c>
      <c r="AD116" s="24">
        <v>49</v>
      </c>
      <c r="AE116" s="24">
        <v>3</v>
      </c>
      <c r="AF116" s="24">
        <v>74</v>
      </c>
      <c r="AG116" s="24">
        <v>2</v>
      </c>
      <c r="AH116" s="24">
        <v>92</v>
      </c>
      <c r="AI116" s="24">
        <v>2</v>
      </c>
      <c r="AJ116" s="24">
        <v>85</v>
      </c>
      <c r="AK116" s="24">
        <v>3</v>
      </c>
      <c r="AL116" s="24">
        <v>83.3</v>
      </c>
      <c r="AM116" s="24">
        <v>1</v>
      </c>
      <c r="AN116" s="24">
        <v>77</v>
      </c>
      <c r="AO116" s="24">
        <v>1</v>
      </c>
      <c r="AP116" s="24">
        <v>71</v>
      </c>
      <c r="AQ116" s="24">
        <v>3</v>
      </c>
      <c r="AR116" s="24">
        <v>91</v>
      </c>
      <c r="AS116" s="24">
        <v>2</v>
      </c>
      <c r="AT116" s="36"/>
      <c r="AU116" s="36"/>
      <c r="AV116" s="36"/>
      <c r="AW116" s="34"/>
      <c r="AX116" s="43"/>
      <c r="AY116" s="43"/>
    </row>
    <row r="117" spans="1:51" s="14" customFormat="1" ht="25.15" customHeight="1" x14ac:dyDescent="0.2">
      <c r="A117" s="35" t="s">
        <v>0</v>
      </c>
      <c r="B117" s="35" t="s">
        <v>1</v>
      </c>
      <c r="C117" s="35" t="s">
        <v>2</v>
      </c>
      <c r="D117" s="35" t="s">
        <v>3</v>
      </c>
      <c r="E117" s="35" t="s">
        <v>4</v>
      </c>
      <c r="F117" s="24" t="s">
        <v>305</v>
      </c>
      <c r="G117" s="35" t="s">
        <v>306</v>
      </c>
      <c r="H117" s="24" t="s">
        <v>307</v>
      </c>
      <c r="I117" s="35" t="s">
        <v>306</v>
      </c>
      <c r="J117" s="24" t="s">
        <v>308</v>
      </c>
      <c r="K117" s="35" t="s">
        <v>306</v>
      </c>
      <c r="L117" s="24" t="s">
        <v>309</v>
      </c>
      <c r="M117" s="35" t="s">
        <v>306</v>
      </c>
      <c r="N117" s="24" t="s">
        <v>310</v>
      </c>
      <c r="O117" s="35" t="s">
        <v>306</v>
      </c>
      <c r="P117" s="24" t="s">
        <v>311</v>
      </c>
      <c r="Q117" s="35" t="s">
        <v>306</v>
      </c>
      <c r="R117" s="24" t="s">
        <v>312</v>
      </c>
      <c r="S117" s="35" t="s">
        <v>306</v>
      </c>
      <c r="T117" s="24" t="s">
        <v>313</v>
      </c>
      <c r="U117" s="35" t="s">
        <v>306</v>
      </c>
      <c r="V117" s="24" t="s">
        <v>314</v>
      </c>
      <c r="W117" s="35" t="s">
        <v>306</v>
      </c>
      <c r="X117" s="24" t="s">
        <v>315</v>
      </c>
      <c r="Y117" s="35" t="s">
        <v>306</v>
      </c>
      <c r="Z117" s="24" t="s">
        <v>316</v>
      </c>
      <c r="AA117" s="35" t="s">
        <v>306</v>
      </c>
      <c r="AB117" s="24" t="s">
        <v>317</v>
      </c>
      <c r="AC117" s="35" t="s">
        <v>306</v>
      </c>
      <c r="AD117" s="24" t="s">
        <v>318</v>
      </c>
      <c r="AE117" s="35" t="s">
        <v>306</v>
      </c>
      <c r="AF117" s="24" t="s">
        <v>319</v>
      </c>
      <c r="AG117" s="35" t="s">
        <v>306</v>
      </c>
      <c r="AH117" s="24" t="s">
        <v>320</v>
      </c>
      <c r="AI117" s="35" t="s">
        <v>306</v>
      </c>
      <c r="AJ117" s="24" t="s">
        <v>321</v>
      </c>
      <c r="AK117" s="35" t="s">
        <v>306</v>
      </c>
      <c r="AL117" s="24" t="s">
        <v>322</v>
      </c>
      <c r="AM117" s="35" t="s">
        <v>306</v>
      </c>
      <c r="AN117" s="24" t="s">
        <v>323</v>
      </c>
      <c r="AO117" s="35" t="s">
        <v>306</v>
      </c>
      <c r="AP117" s="24" t="s">
        <v>324</v>
      </c>
      <c r="AQ117" s="35" t="s">
        <v>306</v>
      </c>
      <c r="AR117" s="24" t="s">
        <v>341</v>
      </c>
      <c r="AS117" s="35" t="s">
        <v>306</v>
      </c>
      <c r="AT117" s="36"/>
      <c r="AU117" s="36"/>
      <c r="AV117" s="36"/>
      <c r="AW117" s="34"/>
      <c r="AX117" s="43"/>
      <c r="AY117" s="43"/>
    </row>
    <row r="118" spans="1:51" s="14" customFormat="1" ht="25.15" customHeight="1" x14ac:dyDescent="0.2">
      <c r="A118" s="24">
        <v>6</v>
      </c>
      <c r="B118" s="24">
        <v>2020110529</v>
      </c>
      <c r="C118" s="24" t="s">
        <v>112</v>
      </c>
      <c r="D118" s="24" t="s">
        <v>9</v>
      </c>
      <c r="E118" s="38">
        <f t="shared" si="24"/>
        <v>84.198058252427174</v>
      </c>
      <c r="F118" s="24">
        <v>87</v>
      </c>
      <c r="G118" s="24">
        <v>5</v>
      </c>
      <c r="H118" s="24">
        <v>88</v>
      </c>
      <c r="I118" s="24">
        <v>5</v>
      </c>
      <c r="J118" s="24">
        <v>83</v>
      </c>
      <c r="K118" s="24">
        <v>3</v>
      </c>
      <c r="L118" s="24">
        <v>82</v>
      </c>
      <c r="M118" s="24">
        <v>4</v>
      </c>
      <c r="N118" s="35">
        <v>89</v>
      </c>
      <c r="O118" s="24">
        <v>2</v>
      </c>
      <c r="P118" s="24">
        <v>82</v>
      </c>
      <c r="Q118" s="24">
        <v>2</v>
      </c>
      <c r="R118" s="24">
        <v>88</v>
      </c>
      <c r="S118" s="24">
        <v>3</v>
      </c>
      <c r="T118" s="24">
        <v>78</v>
      </c>
      <c r="U118" s="24">
        <v>2</v>
      </c>
      <c r="V118" s="24">
        <v>74</v>
      </c>
      <c r="W118" s="24">
        <v>2</v>
      </c>
      <c r="X118" s="24">
        <v>84</v>
      </c>
      <c r="Y118" s="24">
        <v>2.5</v>
      </c>
      <c r="Z118" s="24">
        <v>86</v>
      </c>
      <c r="AA118" s="24">
        <v>3</v>
      </c>
      <c r="AB118" s="24">
        <v>82</v>
      </c>
      <c r="AC118" s="24">
        <v>1</v>
      </c>
      <c r="AD118" s="24">
        <v>91</v>
      </c>
      <c r="AE118" s="24">
        <v>3</v>
      </c>
      <c r="AF118" s="24">
        <v>85</v>
      </c>
      <c r="AG118" s="24">
        <v>2</v>
      </c>
      <c r="AH118" s="24">
        <v>92</v>
      </c>
      <c r="AI118" s="24">
        <v>2</v>
      </c>
      <c r="AJ118" s="24">
        <v>80</v>
      </c>
      <c r="AK118" s="24">
        <v>3</v>
      </c>
      <c r="AL118" s="24">
        <v>92.2</v>
      </c>
      <c r="AM118" s="24">
        <v>1</v>
      </c>
      <c r="AN118" s="24">
        <v>98</v>
      </c>
      <c r="AO118" s="24">
        <v>1</v>
      </c>
      <c r="AP118" s="24">
        <v>67</v>
      </c>
      <c r="AQ118" s="24">
        <v>3</v>
      </c>
      <c r="AR118" s="24">
        <v>83</v>
      </c>
      <c r="AS118" s="24">
        <v>2</v>
      </c>
      <c r="AT118" s="36"/>
      <c r="AU118" s="36"/>
      <c r="AV118" s="36"/>
      <c r="AW118" s="34"/>
      <c r="AX118" s="43"/>
      <c r="AY118" s="43"/>
    </row>
    <row r="119" spans="1:51" s="14" customFormat="1" ht="25.15" customHeight="1" x14ac:dyDescent="0.2">
      <c r="A119" s="35" t="s">
        <v>0</v>
      </c>
      <c r="B119" s="35" t="s">
        <v>1</v>
      </c>
      <c r="C119" s="35" t="s">
        <v>2</v>
      </c>
      <c r="D119" s="35" t="s">
        <v>3</v>
      </c>
      <c r="E119" s="35" t="s">
        <v>4</v>
      </c>
      <c r="F119" s="24" t="s">
        <v>305</v>
      </c>
      <c r="G119" s="35" t="s">
        <v>306</v>
      </c>
      <c r="H119" s="24" t="s">
        <v>307</v>
      </c>
      <c r="I119" s="35" t="s">
        <v>306</v>
      </c>
      <c r="J119" s="24" t="s">
        <v>308</v>
      </c>
      <c r="K119" s="35" t="s">
        <v>306</v>
      </c>
      <c r="L119" s="24" t="s">
        <v>309</v>
      </c>
      <c r="M119" s="35" t="s">
        <v>306</v>
      </c>
      <c r="N119" s="24" t="s">
        <v>310</v>
      </c>
      <c r="O119" s="35" t="s">
        <v>306</v>
      </c>
      <c r="P119" s="24" t="s">
        <v>311</v>
      </c>
      <c r="Q119" s="35" t="s">
        <v>306</v>
      </c>
      <c r="R119" s="24" t="s">
        <v>312</v>
      </c>
      <c r="S119" s="35" t="s">
        <v>306</v>
      </c>
      <c r="T119" s="24" t="s">
        <v>313</v>
      </c>
      <c r="U119" s="35" t="s">
        <v>306</v>
      </c>
      <c r="V119" s="24" t="s">
        <v>314</v>
      </c>
      <c r="W119" s="35" t="s">
        <v>306</v>
      </c>
      <c r="X119" s="24" t="s">
        <v>315</v>
      </c>
      <c r="Y119" s="35" t="s">
        <v>306</v>
      </c>
      <c r="Z119" s="24" t="s">
        <v>316</v>
      </c>
      <c r="AA119" s="35" t="s">
        <v>306</v>
      </c>
      <c r="AB119" s="24" t="s">
        <v>317</v>
      </c>
      <c r="AC119" s="35" t="s">
        <v>306</v>
      </c>
      <c r="AD119" s="24" t="s">
        <v>318</v>
      </c>
      <c r="AE119" s="35" t="s">
        <v>306</v>
      </c>
      <c r="AF119" s="24" t="s">
        <v>319</v>
      </c>
      <c r="AG119" s="35" t="s">
        <v>306</v>
      </c>
      <c r="AH119" s="24" t="s">
        <v>320</v>
      </c>
      <c r="AI119" s="35" t="s">
        <v>306</v>
      </c>
      <c r="AJ119" s="24" t="s">
        <v>321</v>
      </c>
      <c r="AK119" s="35" t="s">
        <v>306</v>
      </c>
      <c r="AL119" s="24" t="s">
        <v>322</v>
      </c>
      <c r="AM119" s="35" t="s">
        <v>306</v>
      </c>
      <c r="AN119" s="24" t="s">
        <v>323</v>
      </c>
      <c r="AO119" s="35" t="s">
        <v>306</v>
      </c>
      <c r="AP119" s="24" t="s">
        <v>324</v>
      </c>
      <c r="AQ119" s="35" t="s">
        <v>306</v>
      </c>
      <c r="AR119" s="24" t="s">
        <v>342</v>
      </c>
      <c r="AS119" s="35" t="s">
        <v>306</v>
      </c>
      <c r="AT119" s="36"/>
      <c r="AU119" s="36"/>
      <c r="AV119" s="36"/>
      <c r="AW119" s="34"/>
      <c r="AX119" s="43"/>
      <c r="AY119" s="43"/>
    </row>
    <row r="120" spans="1:51" s="14" customFormat="1" ht="25.15" customHeight="1" x14ac:dyDescent="0.2">
      <c r="A120" s="24">
        <v>7</v>
      </c>
      <c r="B120" s="24">
        <v>2020110531</v>
      </c>
      <c r="C120" s="24" t="s">
        <v>152</v>
      </c>
      <c r="D120" s="24" t="s">
        <v>9</v>
      </c>
      <c r="E120" s="38">
        <f t="shared" si="24"/>
        <v>84.704854368932047</v>
      </c>
      <c r="F120" s="24">
        <v>95</v>
      </c>
      <c r="G120" s="24">
        <v>5</v>
      </c>
      <c r="H120" s="24">
        <v>88</v>
      </c>
      <c r="I120" s="24">
        <v>5</v>
      </c>
      <c r="J120" s="24">
        <v>77</v>
      </c>
      <c r="K120" s="24">
        <v>3</v>
      </c>
      <c r="L120" s="24">
        <v>76</v>
      </c>
      <c r="M120" s="24">
        <v>4</v>
      </c>
      <c r="N120" s="35">
        <v>71</v>
      </c>
      <c r="O120" s="24">
        <v>2</v>
      </c>
      <c r="P120" s="24">
        <v>82</v>
      </c>
      <c r="Q120" s="24">
        <v>2</v>
      </c>
      <c r="R120" s="24">
        <v>79</v>
      </c>
      <c r="S120" s="24">
        <v>3</v>
      </c>
      <c r="T120" s="24">
        <v>85</v>
      </c>
      <c r="U120" s="24">
        <v>2</v>
      </c>
      <c r="V120" s="24">
        <v>79</v>
      </c>
      <c r="W120" s="24">
        <v>2</v>
      </c>
      <c r="X120" s="24">
        <v>92</v>
      </c>
      <c r="Y120" s="24">
        <v>2.5</v>
      </c>
      <c r="Z120" s="24">
        <v>83</v>
      </c>
      <c r="AA120" s="24">
        <v>3</v>
      </c>
      <c r="AB120" s="24">
        <v>83</v>
      </c>
      <c r="AC120" s="24">
        <v>1</v>
      </c>
      <c r="AD120" s="24">
        <v>89</v>
      </c>
      <c r="AE120" s="24">
        <v>3</v>
      </c>
      <c r="AF120" s="24">
        <v>84</v>
      </c>
      <c r="AG120" s="24">
        <v>2</v>
      </c>
      <c r="AH120" s="24">
        <v>90</v>
      </c>
      <c r="AI120" s="24">
        <v>2</v>
      </c>
      <c r="AJ120" s="24">
        <v>84</v>
      </c>
      <c r="AK120" s="24">
        <v>3</v>
      </c>
      <c r="AL120" s="24">
        <v>83.3</v>
      </c>
      <c r="AM120" s="24">
        <v>1</v>
      </c>
      <c r="AN120" s="24">
        <v>74</v>
      </c>
      <c r="AO120" s="24">
        <v>1</v>
      </c>
      <c r="AP120" s="24">
        <v>89</v>
      </c>
      <c r="AQ120" s="24">
        <v>3</v>
      </c>
      <c r="AR120" s="24">
        <v>94</v>
      </c>
      <c r="AS120" s="24">
        <v>2</v>
      </c>
      <c r="AT120" s="36"/>
      <c r="AU120" s="36"/>
      <c r="AV120" s="36"/>
      <c r="AW120" s="34"/>
      <c r="AX120" s="43"/>
      <c r="AY120" s="43"/>
    </row>
    <row r="121" spans="1:51" s="14" customFormat="1" ht="25.15" customHeight="1" x14ac:dyDescent="0.2">
      <c r="A121" s="35" t="s">
        <v>0</v>
      </c>
      <c r="B121" s="35" t="s">
        <v>1</v>
      </c>
      <c r="C121" s="35" t="s">
        <v>2</v>
      </c>
      <c r="D121" s="35" t="s">
        <v>3</v>
      </c>
      <c r="E121" s="35" t="s">
        <v>4</v>
      </c>
      <c r="F121" s="24" t="s">
        <v>305</v>
      </c>
      <c r="G121" s="35" t="s">
        <v>306</v>
      </c>
      <c r="H121" s="24" t="s">
        <v>307</v>
      </c>
      <c r="I121" s="35" t="s">
        <v>306</v>
      </c>
      <c r="J121" s="24" t="s">
        <v>308</v>
      </c>
      <c r="K121" s="35" t="s">
        <v>306</v>
      </c>
      <c r="L121" s="24" t="s">
        <v>309</v>
      </c>
      <c r="M121" s="35" t="s">
        <v>306</v>
      </c>
      <c r="N121" s="24" t="s">
        <v>310</v>
      </c>
      <c r="O121" s="35" t="s">
        <v>306</v>
      </c>
      <c r="P121" s="24" t="s">
        <v>311</v>
      </c>
      <c r="Q121" s="35" t="s">
        <v>306</v>
      </c>
      <c r="R121" s="24" t="s">
        <v>312</v>
      </c>
      <c r="S121" s="35" t="s">
        <v>306</v>
      </c>
      <c r="T121" s="24" t="s">
        <v>313</v>
      </c>
      <c r="U121" s="35" t="s">
        <v>306</v>
      </c>
      <c r="V121" s="24" t="s">
        <v>314</v>
      </c>
      <c r="W121" s="35" t="s">
        <v>306</v>
      </c>
      <c r="X121" s="24" t="s">
        <v>315</v>
      </c>
      <c r="Y121" s="35" t="s">
        <v>306</v>
      </c>
      <c r="Z121" s="24" t="s">
        <v>316</v>
      </c>
      <c r="AA121" s="35" t="s">
        <v>306</v>
      </c>
      <c r="AB121" s="24" t="s">
        <v>317</v>
      </c>
      <c r="AC121" s="35" t="s">
        <v>306</v>
      </c>
      <c r="AD121" s="24" t="s">
        <v>318</v>
      </c>
      <c r="AE121" s="35" t="s">
        <v>306</v>
      </c>
      <c r="AF121" s="24" t="s">
        <v>319</v>
      </c>
      <c r="AG121" s="35" t="s">
        <v>306</v>
      </c>
      <c r="AH121" s="24" t="s">
        <v>320</v>
      </c>
      <c r="AI121" s="35" t="s">
        <v>306</v>
      </c>
      <c r="AJ121" s="24" t="s">
        <v>321</v>
      </c>
      <c r="AK121" s="35" t="s">
        <v>306</v>
      </c>
      <c r="AL121" s="24" t="s">
        <v>322</v>
      </c>
      <c r="AM121" s="35" t="s">
        <v>306</v>
      </c>
      <c r="AN121" s="24" t="s">
        <v>323</v>
      </c>
      <c r="AO121" s="35" t="s">
        <v>306</v>
      </c>
      <c r="AP121" s="24" t="s">
        <v>324</v>
      </c>
      <c r="AQ121" s="35" t="s">
        <v>306</v>
      </c>
      <c r="AR121" s="24"/>
      <c r="AS121" s="24"/>
      <c r="AT121" s="36"/>
      <c r="AU121" s="36"/>
      <c r="AV121" s="36"/>
      <c r="AW121" s="34"/>
      <c r="AX121" s="43"/>
      <c r="AY121" s="43"/>
    </row>
    <row r="122" spans="1:51" s="14" customFormat="1" ht="25.15" customHeight="1" x14ac:dyDescent="0.2">
      <c r="A122" s="24">
        <v>8</v>
      </c>
      <c r="B122" s="24">
        <v>2020110533</v>
      </c>
      <c r="C122" s="24" t="s">
        <v>137</v>
      </c>
      <c r="D122" s="24" t="s">
        <v>9</v>
      </c>
      <c r="E122" s="38">
        <f t="shared" si="24"/>
        <v>84.585858585858588</v>
      </c>
      <c r="F122" s="24">
        <v>94</v>
      </c>
      <c r="G122" s="24">
        <v>5</v>
      </c>
      <c r="H122" s="24">
        <v>88</v>
      </c>
      <c r="I122" s="24">
        <v>5</v>
      </c>
      <c r="J122" s="24">
        <v>86</v>
      </c>
      <c r="K122" s="24">
        <v>3</v>
      </c>
      <c r="L122" s="24">
        <v>73</v>
      </c>
      <c r="M122" s="24">
        <v>4</v>
      </c>
      <c r="N122" s="35">
        <v>74</v>
      </c>
      <c r="O122" s="24">
        <v>2</v>
      </c>
      <c r="P122" s="24">
        <v>86</v>
      </c>
      <c r="Q122" s="24">
        <v>2</v>
      </c>
      <c r="R122" s="24">
        <v>84</v>
      </c>
      <c r="S122" s="24">
        <v>3</v>
      </c>
      <c r="T122" s="24">
        <v>79</v>
      </c>
      <c r="U122" s="24">
        <v>2</v>
      </c>
      <c r="V122" s="24">
        <v>82</v>
      </c>
      <c r="W122" s="24">
        <v>2</v>
      </c>
      <c r="X122" s="24">
        <v>93</v>
      </c>
      <c r="Y122" s="24">
        <v>2.5</v>
      </c>
      <c r="Z122" s="24">
        <v>78</v>
      </c>
      <c r="AA122" s="24">
        <v>3</v>
      </c>
      <c r="AB122" s="24">
        <v>83</v>
      </c>
      <c r="AC122" s="24">
        <v>1</v>
      </c>
      <c r="AD122" s="24">
        <v>87</v>
      </c>
      <c r="AE122" s="24">
        <v>3</v>
      </c>
      <c r="AF122" s="24">
        <v>91</v>
      </c>
      <c r="AG122" s="24">
        <v>2</v>
      </c>
      <c r="AH122" s="24">
        <v>87</v>
      </c>
      <c r="AI122" s="24">
        <v>2</v>
      </c>
      <c r="AJ122" s="24">
        <v>82</v>
      </c>
      <c r="AK122" s="24">
        <v>3</v>
      </c>
      <c r="AL122" s="24">
        <v>91.5</v>
      </c>
      <c r="AM122" s="24">
        <v>1</v>
      </c>
      <c r="AN122" s="24">
        <v>83</v>
      </c>
      <c r="AO122" s="24">
        <v>1</v>
      </c>
      <c r="AP122" s="24">
        <v>82</v>
      </c>
      <c r="AQ122" s="24">
        <v>3</v>
      </c>
      <c r="AR122" s="24"/>
      <c r="AS122" s="24"/>
      <c r="AT122" s="36"/>
      <c r="AU122" s="36"/>
      <c r="AV122" s="36"/>
      <c r="AW122" s="34"/>
      <c r="AX122" s="43"/>
      <c r="AY122" s="43"/>
    </row>
    <row r="123" spans="1:51" s="14" customFormat="1" ht="25.15" customHeight="1" x14ac:dyDescent="0.2">
      <c r="A123" s="35" t="s">
        <v>0</v>
      </c>
      <c r="B123" s="35" t="s">
        <v>1</v>
      </c>
      <c r="C123" s="35" t="s">
        <v>2</v>
      </c>
      <c r="D123" s="35" t="s">
        <v>3</v>
      </c>
      <c r="E123" s="35" t="s">
        <v>4</v>
      </c>
      <c r="F123" s="24" t="s">
        <v>305</v>
      </c>
      <c r="G123" s="35" t="s">
        <v>306</v>
      </c>
      <c r="H123" s="24" t="s">
        <v>307</v>
      </c>
      <c r="I123" s="35" t="s">
        <v>306</v>
      </c>
      <c r="J123" s="24" t="s">
        <v>308</v>
      </c>
      <c r="K123" s="35" t="s">
        <v>306</v>
      </c>
      <c r="L123" s="24" t="s">
        <v>309</v>
      </c>
      <c r="M123" s="35" t="s">
        <v>306</v>
      </c>
      <c r="N123" s="24" t="s">
        <v>310</v>
      </c>
      <c r="O123" s="35" t="s">
        <v>306</v>
      </c>
      <c r="P123" s="24" t="s">
        <v>311</v>
      </c>
      <c r="Q123" s="35" t="s">
        <v>306</v>
      </c>
      <c r="R123" s="24" t="s">
        <v>312</v>
      </c>
      <c r="S123" s="35" t="s">
        <v>306</v>
      </c>
      <c r="T123" s="24" t="s">
        <v>313</v>
      </c>
      <c r="U123" s="35" t="s">
        <v>306</v>
      </c>
      <c r="V123" s="24" t="s">
        <v>314</v>
      </c>
      <c r="W123" s="35" t="s">
        <v>306</v>
      </c>
      <c r="X123" s="24" t="s">
        <v>315</v>
      </c>
      <c r="Y123" s="35" t="s">
        <v>306</v>
      </c>
      <c r="Z123" s="24" t="s">
        <v>316</v>
      </c>
      <c r="AA123" s="35" t="s">
        <v>306</v>
      </c>
      <c r="AB123" s="24" t="s">
        <v>317</v>
      </c>
      <c r="AC123" s="35" t="s">
        <v>306</v>
      </c>
      <c r="AD123" s="24" t="s">
        <v>318</v>
      </c>
      <c r="AE123" s="35" t="s">
        <v>306</v>
      </c>
      <c r="AF123" s="24" t="s">
        <v>319</v>
      </c>
      <c r="AG123" s="35" t="s">
        <v>306</v>
      </c>
      <c r="AH123" s="24" t="s">
        <v>320</v>
      </c>
      <c r="AI123" s="35" t="s">
        <v>306</v>
      </c>
      <c r="AJ123" s="24" t="s">
        <v>321</v>
      </c>
      <c r="AK123" s="35" t="s">
        <v>306</v>
      </c>
      <c r="AL123" s="24" t="s">
        <v>322</v>
      </c>
      <c r="AM123" s="35" t="s">
        <v>306</v>
      </c>
      <c r="AN123" s="24" t="s">
        <v>323</v>
      </c>
      <c r="AO123" s="35" t="s">
        <v>306</v>
      </c>
      <c r="AP123" s="24" t="s">
        <v>324</v>
      </c>
      <c r="AQ123" s="35" t="s">
        <v>306</v>
      </c>
      <c r="AR123" s="36"/>
      <c r="AS123" s="36"/>
      <c r="AT123" s="36"/>
      <c r="AU123" s="36"/>
      <c r="AV123" s="36"/>
      <c r="AW123" s="34"/>
      <c r="AX123" s="43"/>
      <c r="AY123" s="43"/>
    </row>
    <row r="124" spans="1:51" s="14" customFormat="1" ht="25.15" customHeight="1" x14ac:dyDescent="0.2">
      <c r="A124" s="24">
        <v>9</v>
      </c>
      <c r="B124" s="35">
        <v>2020110537</v>
      </c>
      <c r="C124" s="35" t="s">
        <v>42</v>
      </c>
      <c r="D124" s="35" t="s">
        <v>9</v>
      </c>
      <c r="E124" s="38">
        <f t="shared" si="24"/>
        <v>88.668686868686876</v>
      </c>
      <c r="F124" s="35">
        <v>83</v>
      </c>
      <c r="G124" s="35">
        <v>5</v>
      </c>
      <c r="H124" s="35">
        <v>91</v>
      </c>
      <c r="I124" s="35">
        <v>5</v>
      </c>
      <c r="J124" s="35">
        <v>88</v>
      </c>
      <c r="K124" s="35">
        <v>3</v>
      </c>
      <c r="L124" s="35">
        <v>84</v>
      </c>
      <c r="M124" s="35">
        <v>4</v>
      </c>
      <c r="N124" s="35">
        <v>88</v>
      </c>
      <c r="O124" s="35">
        <v>2</v>
      </c>
      <c r="P124" s="35">
        <v>89</v>
      </c>
      <c r="Q124" s="35">
        <v>2</v>
      </c>
      <c r="R124" s="35">
        <v>80</v>
      </c>
      <c r="S124" s="35">
        <v>3</v>
      </c>
      <c r="T124" s="35">
        <v>93</v>
      </c>
      <c r="U124" s="35">
        <v>2</v>
      </c>
      <c r="V124" s="35">
        <v>94</v>
      </c>
      <c r="W124" s="35">
        <v>2</v>
      </c>
      <c r="X124" s="35">
        <v>85</v>
      </c>
      <c r="Y124" s="35">
        <v>2.5</v>
      </c>
      <c r="Z124" s="35">
        <v>94</v>
      </c>
      <c r="AA124" s="35">
        <v>3</v>
      </c>
      <c r="AB124" s="35">
        <v>91</v>
      </c>
      <c r="AC124" s="35">
        <v>1</v>
      </c>
      <c r="AD124" s="24">
        <v>97</v>
      </c>
      <c r="AE124" s="24">
        <v>3</v>
      </c>
      <c r="AF124" s="24">
        <v>85</v>
      </c>
      <c r="AG124" s="24">
        <v>2</v>
      </c>
      <c r="AH124" s="24">
        <v>95</v>
      </c>
      <c r="AI124" s="24">
        <v>2</v>
      </c>
      <c r="AJ124" s="24">
        <v>86</v>
      </c>
      <c r="AK124" s="24">
        <v>3</v>
      </c>
      <c r="AL124" s="24">
        <v>84.6</v>
      </c>
      <c r="AM124" s="24">
        <v>1</v>
      </c>
      <c r="AN124" s="24">
        <v>90</v>
      </c>
      <c r="AO124" s="24">
        <v>1</v>
      </c>
      <c r="AP124" s="24">
        <v>94</v>
      </c>
      <c r="AQ124" s="24">
        <v>3</v>
      </c>
      <c r="AR124" s="36"/>
      <c r="AS124" s="36"/>
      <c r="AT124" s="36"/>
      <c r="AU124" s="36"/>
      <c r="AV124" s="36"/>
      <c r="AW124" s="34"/>
      <c r="AX124" s="43"/>
      <c r="AY124" s="43"/>
    </row>
    <row r="125" spans="1:51" s="13" customFormat="1" ht="25.15" customHeight="1" x14ac:dyDescent="0.2">
      <c r="A125" s="35" t="s">
        <v>0</v>
      </c>
      <c r="B125" s="35" t="s">
        <v>1</v>
      </c>
      <c r="C125" s="35" t="s">
        <v>2</v>
      </c>
      <c r="D125" s="35" t="s">
        <v>3</v>
      </c>
      <c r="E125" s="35" t="s">
        <v>4</v>
      </c>
      <c r="F125" s="36" t="s">
        <v>305</v>
      </c>
      <c r="G125" s="35" t="s">
        <v>306</v>
      </c>
      <c r="H125" s="36" t="s">
        <v>307</v>
      </c>
      <c r="I125" s="35" t="s">
        <v>306</v>
      </c>
      <c r="J125" s="36" t="s">
        <v>308</v>
      </c>
      <c r="K125" s="35" t="s">
        <v>306</v>
      </c>
      <c r="L125" s="36" t="s">
        <v>309</v>
      </c>
      <c r="M125" s="35" t="s">
        <v>306</v>
      </c>
      <c r="N125" s="36" t="s">
        <v>310</v>
      </c>
      <c r="O125" s="35" t="s">
        <v>306</v>
      </c>
      <c r="P125" s="36" t="s">
        <v>311</v>
      </c>
      <c r="Q125" s="35" t="s">
        <v>306</v>
      </c>
      <c r="R125" s="36" t="s">
        <v>312</v>
      </c>
      <c r="S125" s="35" t="s">
        <v>306</v>
      </c>
      <c r="T125" s="36" t="s">
        <v>313</v>
      </c>
      <c r="U125" s="35" t="s">
        <v>306</v>
      </c>
      <c r="V125" s="36" t="s">
        <v>314</v>
      </c>
      <c r="W125" s="35" t="s">
        <v>306</v>
      </c>
      <c r="X125" s="36" t="s">
        <v>315</v>
      </c>
      <c r="Y125" s="35" t="s">
        <v>306</v>
      </c>
      <c r="Z125" s="36" t="s">
        <v>316</v>
      </c>
      <c r="AA125" s="35" t="s">
        <v>306</v>
      </c>
      <c r="AB125" s="36" t="s">
        <v>317</v>
      </c>
      <c r="AC125" s="35" t="s">
        <v>306</v>
      </c>
      <c r="AD125" s="36" t="s">
        <v>318</v>
      </c>
      <c r="AE125" s="35" t="s">
        <v>306</v>
      </c>
      <c r="AF125" s="36" t="s">
        <v>319</v>
      </c>
      <c r="AG125" s="35" t="s">
        <v>306</v>
      </c>
      <c r="AH125" s="36" t="s">
        <v>320</v>
      </c>
      <c r="AI125" s="35" t="s">
        <v>306</v>
      </c>
      <c r="AJ125" s="36" t="s">
        <v>321</v>
      </c>
      <c r="AK125" s="35" t="s">
        <v>306</v>
      </c>
      <c r="AL125" s="36" t="s">
        <v>322</v>
      </c>
      <c r="AM125" s="35" t="s">
        <v>306</v>
      </c>
      <c r="AN125" s="36" t="s">
        <v>323</v>
      </c>
      <c r="AO125" s="35" t="s">
        <v>306</v>
      </c>
      <c r="AP125" s="36" t="s">
        <v>324</v>
      </c>
      <c r="AQ125" s="35" t="s">
        <v>306</v>
      </c>
      <c r="AR125" s="36" t="s">
        <v>343</v>
      </c>
      <c r="AS125" s="35" t="s">
        <v>306</v>
      </c>
      <c r="AT125" s="36" t="s">
        <v>344</v>
      </c>
      <c r="AU125" s="35" t="s">
        <v>306</v>
      </c>
      <c r="AV125" s="24" t="s">
        <v>345</v>
      </c>
      <c r="AW125" s="1" t="s">
        <v>306</v>
      </c>
      <c r="AX125" s="42"/>
      <c r="AY125" s="42"/>
    </row>
    <row r="126" spans="1:51" s="14" customFormat="1" ht="25.15" customHeight="1" x14ac:dyDescent="0.2">
      <c r="A126" s="24">
        <v>1</v>
      </c>
      <c r="B126" s="24">
        <v>2020110538</v>
      </c>
      <c r="C126" s="24" t="s">
        <v>179</v>
      </c>
      <c r="D126" s="24" t="s">
        <v>32</v>
      </c>
      <c r="E126" s="38">
        <f t="shared" si="24"/>
        <v>82.899999999999991</v>
      </c>
      <c r="F126" s="24">
        <v>86</v>
      </c>
      <c r="G126" s="24">
        <v>5</v>
      </c>
      <c r="H126" s="24">
        <v>91</v>
      </c>
      <c r="I126" s="24">
        <v>5</v>
      </c>
      <c r="J126" s="24">
        <v>78</v>
      </c>
      <c r="K126" s="24">
        <v>3</v>
      </c>
      <c r="L126" s="24">
        <v>78</v>
      </c>
      <c r="M126" s="24">
        <v>4</v>
      </c>
      <c r="N126" s="35">
        <v>77</v>
      </c>
      <c r="O126" s="24">
        <v>2</v>
      </c>
      <c r="P126" s="24">
        <v>86</v>
      </c>
      <c r="Q126" s="24">
        <v>2</v>
      </c>
      <c r="R126" s="24">
        <v>81</v>
      </c>
      <c r="S126" s="24">
        <v>3</v>
      </c>
      <c r="T126" s="24">
        <v>81</v>
      </c>
      <c r="U126" s="24">
        <v>2</v>
      </c>
      <c r="V126" s="24">
        <v>71</v>
      </c>
      <c r="W126" s="24">
        <v>2</v>
      </c>
      <c r="X126" s="24">
        <v>89</v>
      </c>
      <c r="Y126" s="24">
        <v>2.5</v>
      </c>
      <c r="Z126" s="24">
        <v>81</v>
      </c>
      <c r="AA126" s="24">
        <v>3</v>
      </c>
      <c r="AB126" s="24">
        <v>81</v>
      </c>
      <c r="AC126" s="24">
        <v>1</v>
      </c>
      <c r="AD126" s="24">
        <v>84</v>
      </c>
      <c r="AE126" s="24">
        <v>3</v>
      </c>
      <c r="AF126" s="24">
        <v>86</v>
      </c>
      <c r="AG126" s="24">
        <v>2</v>
      </c>
      <c r="AH126" s="24">
        <v>91</v>
      </c>
      <c r="AI126" s="24">
        <v>2</v>
      </c>
      <c r="AJ126" s="24">
        <v>80</v>
      </c>
      <c r="AK126" s="24">
        <v>3</v>
      </c>
      <c r="AL126" s="24">
        <v>81</v>
      </c>
      <c r="AM126" s="24">
        <v>1</v>
      </c>
      <c r="AN126" s="24">
        <v>82</v>
      </c>
      <c r="AO126" s="24">
        <v>1</v>
      </c>
      <c r="AP126" s="24">
        <v>81</v>
      </c>
      <c r="AQ126" s="24">
        <v>3</v>
      </c>
      <c r="AR126" s="24">
        <v>85</v>
      </c>
      <c r="AS126" s="24">
        <v>0.5</v>
      </c>
      <c r="AT126" s="24"/>
      <c r="AU126" s="24"/>
      <c r="AV126" s="36"/>
      <c r="AW126" s="34"/>
      <c r="AX126" s="42">
        <f>(F126*G130+H126*I130+J126*K130+L126*M130+N126*O126+P126*Q126+R126*S130+T126*U130+V126*W130+X126*Y130+Z126*AA130+AB126*AC126+AD126*AE130+AF126*AG126+AH126*AI126+AJ126*AK130+AL126*AM126+AN126*AO126+AP126*AQ126+AR126*AS130+AT126*AU130)/50</f>
        <v>82.9</v>
      </c>
      <c r="AY126" s="45">
        <v>82.9</v>
      </c>
    </row>
    <row r="127" spans="1:51" s="14" customFormat="1" ht="25.15" customHeight="1" x14ac:dyDescent="0.2">
      <c r="A127" s="24">
        <v>2</v>
      </c>
      <c r="B127" s="24">
        <v>2020110539</v>
      </c>
      <c r="C127" s="24" t="s">
        <v>102</v>
      </c>
      <c r="D127" s="24" t="s">
        <v>32</v>
      </c>
      <c r="E127" s="38">
        <f t="shared" ref="E127:E137" si="25">(F127*G127+H127*I127+J127*K127+L127*M127+N127*O127+P127*Q127+R127*S127+T127*U127+V127*W127+X127*Y127+Z127*AA127+AB127*AC127+AD127*AE127+AF127*AG127+AH127*AI127+AJ127*AK127+AL127*AM127+AN127*AO127+AP127*AQ127+AR127*AS127+AT127*AU127+AV127*AW127+AX127*AY127+AZ127*BA127+BB127*BC127+BD127*BE127+BF127*BG127+BH127*BI127+BJ127*BK127+BL127*BM127+BN127*BO127+BP127*BQ127+BR127*BS127+BT127*BU127+BV127*BW127+BX127*BY127)/(G127+I127+K127+M127+O127+Q127+S127+U127+W127+Y127+AA127+AC127+AE127+AG127+AI127+AK127+AM127+AO127+AQ127+AS127+AU127+AW127+AY127+BA127+BC127+BE127+BG127+BI127+BK127+BM127+BO127+BQ127+BS127+BU127+BW127+BY127)</f>
        <v>85.762</v>
      </c>
      <c r="F127" s="35">
        <v>90</v>
      </c>
      <c r="G127" s="24">
        <v>5</v>
      </c>
      <c r="H127" s="35">
        <v>88</v>
      </c>
      <c r="I127" s="35">
        <v>5</v>
      </c>
      <c r="J127" s="35">
        <v>80</v>
      </c>
      <c r="K127" s="24">
        <v>3</v>
      </c>
      <c r="L127" s="35">
        <v>87</v>
      </c>
      <c r="M127" s="24">
        <v>4</v>
      </c>
      <c r="N127" s="35">
        <v>82</v>
      </c>
      <c r="O127" s="24">
        <v>2</v>
      </c>
      <c r="P127" s="35">
        <v>81</v>
      </c>
      <c r="Q127" s="35">
        <v>2</v>
      </c>
      <c r="R127" s="35">
        <v>87</v>
      </c>
      <c r="S127" s="35">
        <v>3</v>
      </c>
      <c r="T127" s="35">
        <v>78</v>
      </c>
      <c r="U127" s="24">
        <v>2</v>
      </c>
      <c r="V127" s="35">
        <v>80</v>
      </c>
      <c r="W127" s="24">
        <v>2</v>
      </c>
      <c r="X127" s="35">
        <v>95</v>
      </c>
      <c r="Y127" s="24">
        <v>2.5</v>
      </c>
      <c r="Z127" s="35">
        <v>93</v>
      </c>
      <c r="AA127" s="35">
        <v>3</v>
      </c>
      <c r="AB127" s="35">
        <v>80</v>
      </c>
      <c r="AC127" s="24">
        <v>1</v>
      </c>
      <c r="AD127" s="24">
        <v>72</v>
      </c>
      <c r="AE127" s="24">
        <v>3</v>
      </c>
      <c r="AF127" s="24">
        <v>88</v>
      </c>
      <c r="AG127" s="24">
        <v>2</v>
      </c>
      <c r="AH127" s="24">
        <v>98</v>
      </c>
      <c r="AI127" s="24">
        <v>2</v>
      </c>
      <c r="AJ127" s="24">
        <v>84</v>
      </c>
      <c r="AK127" s="24">
        <v>3</v>
      </c>
      <c r="AL127" s="24">
        <v>79.099999999999994</v>
      </c>
      <c r="AM127" s="24">
        <v>1</v>
      </c>
      <c r="AN127" s="24">
        <v>88</v>
      </c>
      <c r="AO127" s="24">
        <v>1</v>
      </c>
      <c r="AP127" s="24">
        <v>87</v>
      </c>
      <c r="AQ127" s="24">
        <v>3</v>
      </c>
      <c r="AR127" s="24">
        <v>85</v>
      </c>
      <c r="AS127" s="24">
        <v>0.5</v>
      </c>
      <c r="AT127" s="24"/>
      <c r="AU127" s="24"/>
      <c r="AV127" s="36"/>
      <c r="AW127" s="34"/>
      <c r="AX127" s="42">
        <f>(F127*G130+H127*I127+J127*K130+L127*M130+N127*O130+P127*Q127+R127*S127+T127*U127+V127*W127+X127*Y127+Z127*AA127+AB127*AC127+AD127*AE127+AF127*AG130+AH127*AI127+AJ127*AK130+AL127*AM127+AN127*AO127+AP127*AQ127++AR127*AS127+AT127*AU127)/50</f>
        <v>85.762</v>
      </c>
      <c r="AY127" s="42">
        <v>85.762</v>
      </c>
    </row>
    <row r="128" spans="1:51" s="14" customFormat="1" ht="25.15" customHeight="1" x14ac:dyDescent="0.2">
      <c r="A128" s="24">
        <v>3</v>
      </c>
      <c r="B128" s="24">
        <v>2020110540</v>
      </c>
      <c r="C128" s="24" t="s">
        <v>62</v>
      </c>
      <c r="D128" s="24" t="s">
        <v>32</v>
      </c>
      <c r="E128" s="38">
        <f t="shared" si="25"/>
        <v>86.93</v>
      </c>
      <c r="F128" s="24">
        <v>90</v>
      </c>
      <c r="G128" s="24">
        <v>5</v>
      </c>
      <c r="H128" s="24">
        <v>94</v>
      </c>
      <c r="I128" s="24">
        <v>5</v>
      </c>
      <c r="J128" s="24">
        <v>93</v>
      </c>
      <c r="K128" s="24">
        <v>3</v>
      </c>
      <c r="L128" s="24">
        <v>86</v>
      </c>
      <c r="M128" s="24">
        <v>4</v>
      </c>
      <c r="N128" s="35">
        <v>57</v>
      </c>
      <c r="O128" s="24">
        <v>2</v>
      </c>
      <c r="P128" s="24">
        <v>83</v>
      </c>
      <c r="Q128" s="24">
        <v>2</v>
      </c>
      <c r="R128" s="24">
        <v>91</v>
      </c>
      <c r="S128" s="24">
        <v>3</v>
      </c>
      <c r="T128" s="24">
        <v>79</v>
      </c>
      <c r="U128" s="24">
        <v>2</v>
      </c>
      <c r="V128" s="24">
        <v>79</v>
      </c>
      <c r="W128" s="24">
        <v>2</v>
      </c>
      <c r="X128" s="24">
        <v>90</v>
      </c>
      <c r="Y128" s="24">
        <v>2.5</v>
      </c>
      <c r="Z128" s="24">
        <v>89</v>
      </c>
      <c r="AA128" s="24">
        <v>3</v>
      </c>
      <c r="AB128" s="24">
        <v>91</v>
      </c>
      <c r="AC128" s="24">
        <v>1</v>
      </c>
      <c r="AD128" s="24">
        <v>88</v>
      </c>
      <c r="AE128" s="24">
        <v>3</v>
      </c>
      <c r="AF128" s="24">
        <v>86</v>
      </c>
      <c r="AG128" s="24">
        <v>2</v>
      </c>
      <c r="AH128" s="24">
        <v>97</v>
      </c>
      <c r="AI128" s="24">
        <v>2</v>
      </c>
      <c r="AJ128" s="24">
        <v>85</v>
      </c>
      <c r="AK128" s="24">
        <v>3</v>
      </c>
      <c r="AL128" s="24">
        <v>79</v>
      </c>
      <c r="AM128" s="24">
        <v>1</v>
      </c>
      <c r="AN128" s="24">
        <v>81</v>
      </c>
      <c r="AO128" s="24">
        <v>1</v>
      </c>
      <c r="AP128" s="24">
        <v>88</v>
      </c>
      <c r="AQ128" s="24">
        <v>3</v>
      </c>
      <c r="AR128" s="24">
        <v>85</v>
      </c>
      <c r="AS128" s="24">
        <v>0.5</v>
      </c>
      <c r="AT128" s="24"/>
      <c r="AU128" s="24"/>
      <c r="AV128" s="36"/>
      <c r="AW128" s="34"/>
      <c r="AX128" s="42">
        <f>(F128*G128+H128*I128+J128*K128+L128*M128+N128*O128+P128*Q128+R128*S128+T128*U128+V128*W128+X128*Y128+Z128*AA130+AB128*AC128+AD128*AE128+AF128*AG128+AH128*AI128+AJ128*AK130+AL128*AM130+AN128*AO128+AP128*AQ128+AR128*AS130+AT128*AU128)/50</f>
        <v>86.93</v>
      </c>
      <c r="AY128" s="45">
        <v>86.93</v>
      </c>
    </row>
    <row r="129" spans="1:51" s="14" customFormat="1" ht="25.15" customHeight="1" x14ac:dyDescent="0.2">
      <c r="A129" s="24">
        <v>4</v>
      </c>
      <c r="B129" s="24">
        <v>2020110542</v>
      </c>
      <c r="C129" s="24" t="s">
        <v>65</v>
      </c>
      <c r="D129" s="24" t="s">
        <v>32</v>
      </c>
      <c r="E129" s="38">
        <f t="shared" si="25"/>
        <v>87.048076923076934</v>
      </c>
      <c r="F129" s="24">
        <v>84</v>
      </c>
      <c r="G129" s="24">
        <v>5</v>
      </c>
      <c r="H129" s="24">
        <v>96</v>
      </c>
      <c r="I129" s="24">
        <v>5</v>
      </c>
      <c r="J129" s="24">
        <v>87</v>
      </c>
      <c r="K129" s="24">
        <v>3</v>
      </c>
      <c r="L129" s="24">
        <v>93</v>
      </c>
      <c r="M129" s="24">
        <v>4</v>
      </c>
      <c r="N129" s="35">
        <v>96</v>
      </c>
      <c r="O129" s="24">
        <v>2</v>
      </c>
      <c r="P129" s="24">
        <v>86</v>
      </c>
      <c r="Q129" s="24">
        <v>2</v>
      </c>
      <c r="R129" s="24">
        <v>87</v>
      </c>
      <c r="S129" s="24">
        <v>3</v>
      </c>
      <c r="T129" s="24">
        <v>76</v>
      </c>
      <c r="U129" s="24">
        <v>2</v>
      </c>
      <c r="V129" s="24">
        <v>79</v>
      </c>
      <c r="W129" s="24">
        <v>2</v>
      </c>
      <c r="X129" s="24">
        <v>80</v>
      </c>
      <c r="Y129" s="24">
        <v>2.5</v>
      </c>
      <c r="Z129" s="24">
        <v>93</v>
      </c>
      <c r="AA129" s="24">
        <v>3</v>
      </c>
      <c r="AB129" s="24">
        <v>84</v>
      </c>
      <c r="AC129" s="24">
        <v>1</v>
      </c>
      <c r="AD129" s="24">
        <v>85</v>
      </c>
      <c r="AE129" s="24">
        <v>3</v>
      </c>
      <c r="AF129" s="24">
        <v>88</v>
      </c>
      <c r="AG129" s="24">
        <v>2</v>
      </c>
      <c r="AH129" s="24">
        <v>98</v>
      </c>
      <c r="AI129" s="24">
        <v>2</v>
      </c>
      <c r="AJ129" s="24">
        <v>77</v>
      </c>
      <c r="AK129" s="24">
        <v>3</v>
      </c>
      <c r="AL129" s="24">
        <v>85</v>
      </c>
      <c r="AM129" s="24">
        <v>1</v>
      </c>
      <c r="AN129" s="24">
        <v>85</v>
      </c>
      <c r="AO129" s="24">
        <v>1</v>
      </c>
      <c r="AP129" s="24">
        <v>81</v>
      </c>
      <c r="AQ129" s="24">
        <v>3</v>
      </c>
      <c r="AR129" s="24">
        <v>85</v>
      </c>
      <c r="AS129" s="24">
        <v>0.5</v>
      </c>
      <c r="AT129" s="24">
        <v>91</v>
      </c>
      <c r="AU129" s="24">
        <v>2</v>
      </c>
      <c r="AV129" s="24"/>
      <c r="AW129" s="1"/>
      <c r="AX129" s="42">
        <f>(F129*G129+H129*I130+J129*K129+L129*M129+N129*O130+P129*Q130+R129*S130+T129*U129+V129*W129+X129*Y129+Z129*AA129+AB129*AC129+AD129*AE130+AF129*AG129+AH129*AI129+AJ129*AK129+AL129*AM129+AN129*AO129+AP129*AQ129++AR129*AS129+AT129*AU129)/52</f>
        <v>87.04807692307692</v>
      </c>
      <c r="AY129" s="42">
        <v>87.048000000000002</v>
      </c>
    </row>
    <row r="130" spans="1:51" s="14" customFormat="1" ht="25.15" customHeight="1" x14ac:dyDescent="0.2">
      <c r="A130" s="24">
        <v>5</v>
      </c>
      <c r="B130" s="24">
        <v>2020110545</v>
      </c>
      <c r="C130" s="24" t="s">
        <v>241</v>
      </c>
      <c r="D130" s="24" t="s">
        <v>32</v>
      </c>
      <c r="E130" s="38">
        <f t="shared" si="25"/>
        <v>78.466000000000008</v>
      </c>
      <c r="F130" s="24">
        <v>81</v>
      </c>
      <c r="G130" s="24">
        <v>5</v>
      </c>
      <c r="H130" s="24">
        <v>80</v>
      </c>
      <c r="I130" s="24">
        <v>5</v>
      </c>
      <c r="J130" s="24">
        <v>71</v>
      </c>
      <c r="K130" s="24">
        <v>3</v>
      </c>
      <c r="L130" s="24">
        <v>75</v>
      </c>
      <c r="M130" s="24">
        <v>4</v>
      </c>
      <c r="N130" s="35">
        <v>58</v>
      </c>
      <c r="O130" s="24">
        <v>2</v>
      </c>
      <c r="P130" s="24">
        <v>73</v>
      </c>
      <c r="Q130" s="24">
        <v>2</v>
      </c>
      <c r="R130" s="24">
        <v>81</v>
      </c>
      <c r="S130" s="24">
        <v>3</v>
      </c>
      <c r="T130" s="24">
        <v>85</v>
      </c>
      <c r="U130" s="24">
        <v>2</v>
      </c>
      <c r="V130" s="24">
        <v>81</v>
      </c>
      <c r="W130" s="24">
        <v>2</v>
      </c>
      <c r="X130" s="24">
        <v>82</v>
      </c>
      <c r="Y130" s="24">
        <v>2.5</v>
      </c>
      <c r="Z130" s="24">
        <v>74</v>
      </c>
      <c r="AA130" s="24">
        <v>3</v>
      </c>
      <c r="AB130" s="24">
        <v>83</v>
      </c>
      <c r="AC130" s="24">
        <v>1</v>
      </c>
      <c r="AD130" s="24">
        <v>67</v>
      </c>
      <c r="AE130" s="24">
        <v>3</v>
      </c>
      <c r="AF130" s="24">
        <v>69</v>
      </c>
      <c r="AG130" s="24">
        <v>2</v>
      </c>
      <c r="AH130" s="24">
        <v>92</v>
      </c>
      <c r="AI130" s="24">
        <v>2</v>
      </c>
      <c r="AJ130" s="24">
        <v>83</v>
      </c>
      <c r="AK130" s="24">
        <v>3</v>
      </c>
      <c r="AL130" s="24">
        <v>85.8</v>
      </c>
      <c r="AM130" s="24">
        <v>1</v>
      </c>
      <c r="AN130" s="24">
        <v>91</v>
      </c>
      <c r="AO130" s="24">
        <v>1</v>
      </c>
      <c r="AP130" s="24">
        <v>89</v>
      </c>
      <c r="AQ130" s="24">
        <v>3</v>
      </c>
      <c r="AR130" s="24">
        <v>85</v>
      </c>
      <c r="AS130" s="24">
        <v>0.5</v>
      </c>
      <c r="AT130" s="24"/>
      <c r="AU130" s="24"/>
      <c r="AV130" s="36"/>
      <c r="AW130" s="34"/>
      <c r="AX130" s="42">
        <f>(F130*G130+H130*I130+J130*K130+L130*M130+N130*O130+P130*Q130+R130*S130+T130*U130+V130*W130+X130*Y130+Z130*AA130+AB130*AC130+AD130*AE130+AF130*AG130+AH130*AI130+AJ130*AK130+AL130*AM130+AN130*AO130+AP130*AQ130+AR130*AS130+AT130*AU130)/50</f>
        <v>78.466000000000008</v>
      </c>
      <c r="AY130" s="42">
        <v>78.465999999999994</v>
      </c>
    </row>
    <row r="131" spans="1:51" s="13" customFormat="1" ht="25.15" customHeight="1" x14ac:dyDescent="0.2">
      <c r="A131" s="24">
        <v>6</v>
      </c>
      <c r="B131" s="24">
        <v>2020110547</v>
      </c>
      <c r="C131" s="24" t="s">
        <v>63</v>
      </c>
      <c r="D131" s="24" t="s">
        <v>24</v>
      </c>
      <c r="E131" s="38">
        <f t="shared" si="25"/>
        <v>86.944000000000003</v>
      </c>
      <c r="F131" s="24">
        <v>95</v>
      </c>
      <c r="G131" s="24">
        <v>5</v>
      </c>
      <c r="H131" s="24">
        <v>98</v>
      </c>
      <c r="I131" s="24">
        <v>5</v>
      </c>
      <c r="J131" s="24">
        <v>85</v>
      </c>
      <c r="K131" s="24">
        <v>3</v>
      </c>
      <c r="L131" s="24">
        <v>82</v>
      </c>
      <c r="M131" s="24">
        <v>4</v>
      </c>
      <c r="N131" s="35">
        <v>91</v>
      </c>
      <c r="O131" s="24">
        <v>2</v>
      </c>
      <c r="P131" s="24">
        <v>85</v>
      </c>
      <c r="Q131" s="24">
        <v>2</v>
      </c>
      <c r="R131" s="24">
        <v>83</v>
      </c>
      <c r="S131" s="24">
        <v>3</v>
      </c>
      <c r="T131" s="24">
        <v>84</v>
      </c>
      <c r="U131" s="24">
        <v>2</v>
      </c>
      <c r="V131" s="24">
        <v>76</v>
      </c>
      <c r="W131" s="24">
        <v>2</v>
      </c>
      <c r="X131" s="24">
        <v>92</v>
      </c>
      <c r="Y131" s="24">
        <v>2.5</v>
      </c>
      <c r="Z131" s="24">
        <v>92</v>
      </c>
      <c r="AA131" s="24">
        <v>3</v>
      </c>
      <c r="AB131" s="24">
        <v>84</v>
      </c>
      <c r="AC131" s="24">
        <v>1</v>
      </c>
      <c r="AD131" s="24">
        <v>78</v>
      </c>
      <c r="AE131" s="24">
        <v>3</v>
      </c>
      <c r="AF131" s="24">
        <v>80</v>
      </c>
      <c r="AG131" s="24">
        <v>2</v>
      </c>
      <c r="AH131" s="24">
        <v>94</v>
      </c>
      <c r="AI131" s="24">
        <v>2</v>
      </c>
      <c r="AJ131" s="24">
        <v>81</v>
      </c>
      <c r="AK131" s="24">
        <v>3</v>
      </c>
      <c r="AL131" s="24">
        <v>78.7</v>
      </c>
      <c r="AM131" s="24">
        <v>1</v>
      </c>
      <c r="AN131" s="24">
        <v>93</v>
      </c>
      <c r="AO131" s="24">
        <v>1</v>
      </c>
      <c r="AP131" s="24">
        <v>83</v>
      </c>
      <c r="AQ131" s="24">
        <v>3</v>
      </c>
      <c r="AR131" s="24">
        <v>85</v>
      </c>
      <c r="AS131" s="24">
        <v>0.5</v>
      </c>
      <c r="AT131" s="24"/>
      <c r="AU131" s="24"/>
      <c r="AV131" s="24"/>
      <c r="AW131" s="1"/>
      <c r="AX131" s="42">
        <f>(F131*G131+H131*I131+J131*K131+L131*M131+N131*O131+P131*Q131+R131*S131+T131*U131+V131*W131+X131*Y131+Z131*AA131+AB131*AC131+AD131*AE131+AF131*AG131+AH131*AI131+AJ131*AK131+AL131*AM131+AN131*AO131+AP131*AQ131+AR131*AS131+AT131*AU131)/50</f>
        <v>86.944000000000003</v>
      </c>
      <c r="AY131" s="42">
        <v>86.944000000000003</v>
      </c>
    </row>
    <row r="132" spans="1:51" s="13" customFormat="1" ht="25.15" customHeight="1" x14ac:dyDescent="0.2">
      <c r="A132" s="24">
        <v>7</v>
      </c>
      <c r="B132" s="24">
        <v>2020110548</v>
      </c>
      <c r="C132" s="24" t="s">
        <v>71</v>
      </c>
      <c r="D132" s="24" t="s">
        <v>32</v>
      </c>
      <c r="E132" s="38">
        <f t="shared" si="25"/>
        <v>88.276923076923083</v>
      </c>
      <c r="F132" s="24">
        <v>88</v>
      </c>
      <c r="G132" s="24">
        <v>5</v>
      </c>
      <c r="H132" s="24">
        <v>97</v>
      </c>
      <c r="I132" s="24">
        <v>5</v>
      </c>
      <c r="J132" s="24">
        <v>93</v>
      </c>
      <c r="K132" s="24">
        <v>3</v>
      </c>
      <c r="L132" s="24">
        <v>90</v>
      </c>
      <c r="M132" s="24">
        <v>4</v>
      </c>
      <c r="N132" s="35">
        <v>77</v>
      </c>
      <c r="O132" s="24">
        <v>2</v>
      </c>
      <c r="P132" s="24">
        <v>83</v>
      </c>
      <c r="Q132" s="24">
        <v>2</v>
      </c>
      <c r="R132" s="24">
        <v>93</v>
      </c>
      <c r="S132" s="24">
        <v>3</v>
      </c>
      <c r="T132" s="24">
        <v>75</v>
      </c>
      <c r="U132" s="24">
        <v>2</v>
      </c>
      <c r="V132" s="24">
        <v>73</v>
      </c>
      <c r="W132" s="24">
        <v>2</v>
      </c>
      <c r="X132" s="24">
        <v>95</v>
      </c>
      <c r="Y132" s="24">
        <v>2.5</v>
      </c>
      <c r="Z132" s="24">
        <v>91</v>
      </c>
      <c r="AA132" s="24">
        <v>3</v>
      </c>
      <c r="AB132" s="24">
        <v>86</v>
      </c>
      <c r="AC132" s="24">
        <v>1</v>
      </c>
      <c r="AD132" s="24">
        <v>92</v>
      </c>
      <c r="AE132" s="24">
        <v>3</v>
      </c>
      <c r="AF132" s="24">
        <v>88</v>
      </c>
      <c r="AG132" s="24">
        <v>2</v>
      </c>
      <c r="AH132" s="24">
        <v>91</v>
      </c>
      <c r="AI132" s="24">
        <v>2</v>
      </c>
      <c r="AJ132" s="24">
        <v>82</v>
      </c>
      <c r="AK132" s="24">
        <v>3</v>
      </c>
      <c r="AL132" s="24">
        <v>80.400000000000006</v>
      </c>
      <c r="AM132" s="24">
        <v>1</v>
      </c>
      <c r="AN132" s="24">
        <v>88</v>
      </c>
      <c r="AO132" s="24">
        <v>1</v>
      </c>
      <c r="AP132" s="24">
        <v>88</v>
      </c>
      <c r="AQ132" s="24">
        <v>3</v>
      </c>
      <c r="AR132" s="24">
        <v>85</v>
      </c>
      <c r="AS132" s="24">
        <v>0.5</v>
      </c>
      <c r="AT132" s="24"/>
      <c r="AU132" s="24"/>
      <c r="AV132" s="24">
        <v>90</v>
      </c>
      <c r="AW132" s="1">
        <v>2</v>
      </c>
      <c r="AX132" s="42">
        <f>(F132*G132+H132*I132+J132*K132+L132*M132+N132*O132+P132*Q132+R132*S132+T132*U132+V132*W132+X132*Y132+Z132*AA132+AB132*AC132+AD132*AE132+AF132*AG132+AH132*AI132+AJ132*AK132+AL132*AM132+AN132*AO132+AP132*AQ132+AR132*AS132+AV132*AW132)/52</f>
        <v>88.276923076923069</v>
      </c>
      <c r="AY132" s="42">
        <v>88.277000000000001</v>
      </c>
    </row>
    <row r="133" spans="1:51" s="13" customFormat="1" ht="25.15" customHeight="1" x14ac:dyDescent="0.2">
      <c r="A133" s="24">
        <v>8</v>
      </c>
      <c r="B133" s="35">
        <v>2020110550</v>
      </c>
      <c r="C133" s="35" t="s">
        <v>39</v>
      </c>
      <c r="D133" s="35" t="s">
        <v>32</v>
      </c>
      <c r="E133" s="38">
        <f t="shared" si="25"/>
        <v>88.141381291421311</v>
      </c>
      <c r="F133" s="35">
        <v>99</v>
      </c>
      <c r="G133" s="24">
        <v>5</v>
      </c>
      <c r="H133" s="35">
        <v>99</v>
      </c>
      <c r="I133" s="35">
        <v>5</v>
      </c>
      <c r="J133" s="35">
        <v>95</v>
      </c>
      <c r="K133" s="35">
        <v>3</v>
      </c>
      <c r="L133" s="35">
        <v>93</v>
      </c>
      <c r="M133" s="35">
        <v>4</v>
      </c>
      <c r="N133" s="35">
        <v>81</v>
      </c>
      <c r="O133" s="35">
        <v>2</v>
      </c>
      <c r="P133" s="35">
        <v>85</v>
      </c>
      <c r="Q133" s="35">
        <v>2</v>
      </c>
      <c r="R133" s="35">
        <v>96</v>
      </c>
      <c r="S133" s="35">
        <v>3</v>
      </c>
      <c r="T133" s="35">
        <v>87</v>
      </c>
      <c r="U133" s="35">
        <v>2</v>
      </c>
      <c r="V133" s="35">
        <v>85</v>
      </c>
      <c r="W133" s="35">
        <v>2</v>
      </c>
      <c r="X133" s="35">
        <v>83</v>
      </c>
      <c r="Y133" s="35">
        <v>2.5</v>
      </c>
      <c r="Z133" s="35">
        <v>94</v>
      </c>
      <c r="AA133" s="35">
        <v>3</v>
      </c>
      <c r="AB133" s="35">
        <v>82</v>
      </c>
      <c r="AC133" s="35">
        <v>1</v>
      </c>
      <c r="AD133" s="35">
        <v>92</v>
      </c>
      <c r="AE133" s="35">
        <v>3</v>
      </c>
      <c r="AF133" s="35">
        <v>91</v>
      </c>
      <c r="AG133" s="35">
        <v>2</v>
      </c>
      <c r="AH133" s="35">
        <v>87</v>
      </c>
      <c r="AI133" s="35">
        <v>2</v>
      </c>
      <c r="AJ133" s="35">
        <v>76</v>
      </c>
      <c r="AK133" s="35">
        <v>3</v>
      </c>
      <c r="AL133" s="35">
        <v>75</v>
      </c>
      <c r="AM133" s="35">
        <v>1</v>
      </c>
      <c r="AN133" s="35">
        <v>84</v>
      </c>
      <c r="AO133" s="35">
        <v>1</v>
      </c>
      <c r="AP133" s="35">
        <v>90</v>
      </c>
      <c r="AQ133" s="35">
        <v>3</v>
      </c>
      <c r="AR133" s="35">
        <v>85</v>
      </c>
      <c r="AS133" s="35">
        <v>0.5</v>
      </c>
      <c r="AT133" s="24"/>
      <c r="AU133" s="35"/>
      <c r="AV133" s="24">
        <v>95</v>
      </c>
      <c r="AW133" s="46">
        <v>2</v>
      </c>
      <c r="AX133" s="42">
        <f>(F133*G133+H133*I133+J133*K133+L133*M133+N133*O133+P133*Q133+R133*S133+T133*U133+V133*W133+X133*Y133+Z133*AA133+AB133*AC133+AD133*AE133+AF133*AG133+AH133*AI133+AJ133*AK133+AL133*AM133+AN133*AO133+AP133*AQ133+AR133*AS133+AT133*AU133)/52</f>
        <v>86.807692307692307</v>
      </c>
      <c r="AY133" s="42">
        <v>90.462000000000003</v>
      </c>
    </row>
    <row r="134" spans="1:51" s="14" customFormat="1" ht="25.15" customHeight="1" x14ac:dyDescent="0.2">
      <c r="A134" s="24">
        <v>9</v>
      </c>
      <c r="B134" s="24">
        <v>2020110551</v>
      </c>
      <c r="C134" s="24" t="s">
        <v>31</v>
      </c>
      <c r="D134" s="35" t="s">
        <v>32</v>
      </c>
      <c r="E134" s="38">
        <f t="shared" si="25"/>
        <v>89.580000000000013</v>
      </c>
      <c r="F134" s="35">
        <v>98</v>
      </c>
      <c r="G134" s="24">
        <v>5</v>
      </c>
      <c r="H134" s="35">
        <v>97</v>
      </c>
      <c r="I134" s="24">
        <v>5</v>
      </c>
      <c r="J134" s="35">
        <v>89</v>
      </c>
      <c r="K134" s="24">
        <v>3</v>
      </c>
      <c r="L134" s="35">
        <v>84</v>
      </c>
      <c r="M134" s="24">
        <v>4</v>
      </c>
      <c r="N134" s="35">
        <v>84</v>
      </c>
      <c r="O134" s="24">
        <v>2</v>
      </c>
      <c r="P134" s="35">
        <v>75</v>
      </c>
      <c r="Q134" s="24">
        <v>2</v>
      </c>
      <c r="R134" s="35">
        <v>90</v>
      </c>
      <c r="S134" s="24">
        <v>3</v>
      </c>
      <c r="T134" s="35">
        <v>89</v>
      </c>
      <c r="U134" s="24">
        <v>2</v>
      </c>
      <c r="V134" s="35">
        <v>87</v>
      </c>
      <c r="W134" s="24">
        <v>2</v>
      </c>
      <c r="X134" s="35">
        <v>90</v>
      </c>
      <c r="Y134" s="24">
        <v>2.5</v>
      </c>
      <c r="Z134" s="35">
        <v>88</v>
      </c>
      <c r="AA134" s="24">
        <v>3</v>
      </c>
      <c r="AB134" s="35">
        <v>83</v>
      </c>
      <c r="AC134" s="24">
        <v>1</v>
      </c>
      <c r="AD134" s="24">
        <v>97</v>
      </c>
      <c r="AE134" s="24">
        <v>3</v>
      </c>
      <c r="AF134" s="24">
        <v>89</v>
      </c>
      <c r="AG134" s="24">
        <v>2</v>
      </c>
      <c r="AH134" s="24">
        <v>95</v>
      </c>
      <c r="AI134" s="24">
        <v>2</v>
      </c>
      <c r="AJ134" s="24">
        <v>85</v>
      </c>
      <c r="AK134" s="24">
        <v>3</v>
      </c>
      <c r="AL134" s="24">
        <v>95.5</v>
      </c>
      <c r="AM134" s="24">
        <v>1</v>
      </c>
      <c r="AN134" s="24">
        <v>97</v>
      </c>
      <c r="AO134" s="24">
        <v>1</v>
      </c>
      <c r="AP134" s="24">
        <v>80</v>
      </c>
      <c r="AQ134" s="24">
        <v>3</v>
      </c>
      <c r="AR134" s="24">
        <v>85</v>
      </c>
      <c r="AS134" s="24">
        <v>0.5</v>
      </c>
      <c r="AT134" s="24"/>
      <c r="AU134" s="24"/>
      <c r="AV134" s="36"/>
      <c r="AW134" s="34"/>
      <c r="AX134" s="42">
        <f>(F134*G134+H134*I134+J134*K134+L134*M134+N134*O134+P134*Q134+R134*S134+T134*U134+V134*W134+X134*Y134+Z134*AA134+AB134*AC134+AD134*AE134+AF134*AG134+AH134*AI134+AJ134*AK134+AL134*AM134+AN134*AO134+AP134*AQ134+AR134*AS134+AT134*AU134)/50</f>
        <v>89.58</v>
      </c>
      <c r="AY134" s="45">
        <v>89.58</v>
      </c>
    </row>
    <row r="135" spans="1:51" s="13" customFormat="1" ht="25.15" customHeight="1" x14ac:dyDescent="0.2">
      <c r="A135" s="24">
        <v>10</v>
      </c>
      <c r="B135" s="24">
        <v>2020110557</v>
      </c>
      <c r="C135" s="24" t="s">
        <v>171</v>
      </c>
      <c r="D135" s="24" t="s">
        <v>32</v>
      </c>
      <c r="E135" s="38">
        <f t="shared" si="25"/>
        <v>82.582000000000008</v>
      </c>
      <c r="F135" s="24">
        <v>85</v>
      </c>
      <c r="G135" s="24">
        <v>5</v>
      </c>
      <c r="H135" s="24">
        <v>91</v>
      </c>
      <c r="I135" s="24">
        <v>5</v>
      </c>
      <c r="J135" s="24">
        <v>75</v>
      </c>
      <c r="K135" s="24">
        <v>3</v>
      </c>
      <c r="L135" s="24">
        <v>80</v>
      </c>
      <c r="M135" s="24">
        <v>4</v>
      </c>
      <c r="N135" s="35">
        <v>78</v>
      </c>
      <c r="O135" s="24">
        <v>2</v>
      </c>
      <c r="P135" s="24">
        <v>86</v>
      </c>
      <c r="Q135" s="24">
        <v>2</v>
      </c>
      <c r="R135" s="24">
        <v>92</v>
      </c>
      <c r="S135" s="24">
        <v>3</v>
      </c>
      <c r="T135" s="24">
        <v>74</v>
      </c>
      <c r="U135" s="24">
        <v>2</v>
      </c>
      <c r="V135" s="24">
        <v>72</v>
      </c>
      <c r="W135" s="24">
        <v>2</v>
      </c>
      <c r="X135" s="24">
        <v>78</v>
      </c>
      <c r="Y135" s="24">
        <v>2.5</v>
      </c>
      <c r="Z135" s="24">
        <v>81</v>
      </c>
      <c r="AA135" s="24">
        <v>3</v>
      </c>
      <c r="AB135" s="24">
        <v>81</v>
      </c>
      <c r="AC135" s="24">
        <v>1</v>
      </c>
      <c r="AD135" s="24">
        <v>82</v>
      </c>
      <c r="AE135" s="24">
        <v>3</v>
      </c>
      <c r="AF135" s="24">
        <v>78</v>
      </c>
      <c r="AG135" s="24">
        <v>2</v>
      </c>
      <c r="AH135" s="24">
        <v>90</v>
      </c>
      <c r="AI135" s="24">
        <v>2</v>
      </c>
      <c r="AJ135" s="24">
        <v>85</v>
      </c>
      <c r="AK135" s="24">
        <v>3</v>
      </c>
      <c r="AL135" s="24">
        <v>83.6</v>
      </c>
      <c r="AM135" s="24">
        <v>1</v>
      </c>
      <c r="AN135" s="24">
        <v>95</v>
      </c>
      <c r="AO135" s="24">
        <v>1</v>
      </c>
      <c r="AP135" s="24">
        <v>77</v>
      </c>
      <c r="AQ135" s="24">
        <v>3</v>
      </c>
      <c r="AR135" s="24">
        <v>85</v>
      </c>
      <c r="AS135" s="24">
        <v>0.5</v>
      </c>
      <c r="AT135" s="24"/>
      <c r="AU135" s="24"/>
      <c r="AV135" s="24"/>
      <c r="AW135" s="1"/>
      <c r="AX135" s="42">
        <f>(F135*G135+H135*I135+J135*K135+L135*M135+N135*O135+P135*Q135+R135*S135+T135*U135+V135*W135+X135*Y135+Z135*AA135+AB135*AC135+AD135*AE135+AF135*AG135+AH135*AI135+AJ135*AK135+AL135*AM135+AN135*AO135+AP135*AQ135+AR135*AS135+AT135*AU135)/50</f>
        <v>82.582000000000008</v>
      </c>
      <c r="AY135" s="42">
        <v>82.581999999999994</v>
      </c>
    </row>
    <row r="136" spans="1:51" s="13" customFormat="1" ht="25.15" customHeight="1" x14ac:dyDescent="0.2">
      <c r="A136" s="24">
        <v>11</v>
      </c>
      <c r="B136" s="24">
        <v>2020110559</v>
      </c>
      <c r="C136" s="24" t="s">
        <v>251</v>
      </c>
      <c r="D136" s="24" t="s">
        <v>32</v>
      </c>
      <c r="E136" s="38">
        <f t="shared" si="25"/>
        <v>78.33</v>
      </c>
      <c r="F136" s="24">
        <v>89</v>
      </c>
      <c r="G136" s="24">
        <v>5</v>
      </c>
      <c r="H136" s="24">
        <v>85</v>
      </c>
      <c r="I136" s="24">
        <v>5</v>
      </c>
      <c r="J136" s="24">
        <v>72</v>
      </c>
      <c r="K136" s="24">
        <v>3</v>
      </c>
      <c r="L136" s="24">
        <v>75</v>
      </c>
      <c r="M136" s="24">
        <v>4</v>
      </c>
      <c r="N136" s="35">
        <v>55</v>
      </c>
      <c r="O136" s="24">
        <v>2</v>
      </c>
      <c r="P136" s="24">
        <v>74</v>
      </c>
      <c r="Q136" s="24">
        <v>2</v>
      </c>
      <c r="R136" s="24">
        <v>73</v>
      </c>
      <c r="S136" s="24">
        <v>3</v>
      </c>
      <c r="T136" s="24">
        <v>82</v>
      </c>
      <c r="U136" s="24">
        <v>2</v>
      </c>
      <c r="V136" s="24">
        <v>79</v>
      </c>
      <c r="W136" s="24">
        <v>2</v>
      </c>
      <c r="X136" s="24">
        <v>71</v>
      </c>
      <c r="Y136" s="24">
        <v>2.5</v>
      </c>
      <c r="Z136" s="24">
        <v>82</v>
      </c>
      <c r="AA136" s="24">
        <v>3</v>
      </c>
      <c r="AB136" s="24">
        <v>79</v>
      </c>
      <c r="AC136" s="24">
        <v>1</v>
      </c>
      <c r="AD136" s="24">
        <v>57</v>
      </c>
      <c r="AE136" s="24">
        <v>3</v>
      </c>
      <c r="AF136" s="24">
        <v>87</v>
      </c>
      <c r="AG136" s="24">
        <v>2</v>
      </c>
      <c r="AH136" s="24">
        <v>95</v>
      </c>
      <c r="AI136" s="24">
        <v>2</v>
      </c>
      <c r="AJ136" s="24">
        <v>81</v>
      </c>
      <c r="AK136" s="24">
        <v>3</v>
      </c>
      <c r="AL136" s="24">
        <v>80.5</v>
      </c>
      <c r="AM136" s="24">
        <v>1</v>
      </c>
      <c r="AN136" s="24">
        <v>82</v>
      </c>
      <c r="AO136" s="24">
        <v>1</v>
      </c>
      <c r="AP136" s="24">
        <v>82</v>
      </c>
      <c r="AQ136" s="24">
        <v>3</v>
      </c>
      <c r="AR136" s="24">
        <v>85</v>
      </c>
      <c r="AS136" s="24">
        <v>0.5</v>
      </c>
      <c r="AT136" s="24"/>
      <c r="AU136" s="24"/>
      <c r="AV136" s="24"/>
      <c r="AW136" s="1"/>
      <c r="AX136" s="42">
        <f>(F136*G136+H136*I130+J136*K130+L136*M130+N136*O130+P136*Q136+R136*S130+T136*U130+V136*W130+X136*Y130+Z136*AA136+AB136*AC130+AD136*AE130+AF136*AG130+AH136*AI130+AJ136*AK130+AL136*AM130+AN136*AO130+AP136*AQ130+AR136*AS130+AT136*AU130)/50</f>
        <v>78.33</v>
      </c>
      <c r="AY136" s="45">
        <v>78.33</v>
      </c>
    </row>
    <row r="137" spans="1:51" s="14" customFormat="1" ht="25.15" customHeight="1" x14ac:dyDescent="0.2">
      <c r="A137" s="24">
        <v>12</v>
      </c>
      <c r="B137" s="24">
        <v>2020116334</v>
      </c>
      <c r="C137" s="24" t="s">
        <v>268</v>
      </c>
      <c r="D137" s="24" t="s">
        <v>32</v>
      </c>
      <c r="E137" s="38">
        <f t="shared" si="25"/>
        <v>78.393999999999991</v>
      </c>
      <c r="F137" s="24">
        <v>77</v>
      </c>
      <c r="G137" s="24">
        <v>5</v>
      </c>
      <c r="H137" s="24">
        <v>80</v>
      </c>
      <c r="I137" s="24">
        <v>5</v>
      </c>
      <c r="J137" s="24">
        <v>76</v>
      </c>
      <c r="K137" s="24">
        <v>3</v>
      </c>
      <c r="L137" s="24">
        <v>78</v>
      </c>
      <c r="M137" s="24">
        <v>4</v>
      </c>
      <c r="N137" s="35">
        <v>60</v>
      </c>
      <c r="O137" s="24">
        <v>2</v>
      </c>
      <c r="P137" s="24">
        <v>70</v>
      </c>
      <c r="Q137" s="24">
        <v>2</v>
      </c>
      <c r="R137" s="24">
        <v>79</v>
      </c>
      <c r="S137" s="24">
        <v>3</v>
      </c>
      <c r="T137" s="24">
        <v>85</v>
      </c>
      <c r="U137" s="24">
        <v>2</v>
      </c>
      <c r="V137" s="24">
        <v>79</v>
      </c>
      <c r="W137" s="24">
        <v>2</v>
      </c>
      <c r="X137" s="24">
        <v>75</v>
      </c>
      <c r="Y137" s="24">
        <v>2.5</v>
      </c>
      <c r="Z137" s="24">
        <v>76</v>
      </c>
      <c r="AA137" s="24">
        <v>3</v>
      </c>
      <c r="AB137" s="24">
        <v>79</v>
      </c>
      <c r="AC137" s="24">
        <v>1</v>
      </c>
      <c r="AD137" s="24">
        <v>69</v>
      </c>
      <c r="AE137" s="24">
        <v>3</v>
      </c>
      <c r="AF137" s="24">
        <v>78</v>
      </c>
      <c r="AG137" s="24">
        <v>2</v>
      </c>
      <c r="AH137" s="24">
        <v>93</v>
      </c>
      <c r="AI137" s="24">
        <v>2</v>
      </c>
      <c r="AJ137" s="24">
        <v>87</v>
      </c>
      <c r="AK137" s="24">
        <v>3</v>
      </c>
      <c r="AL137" s="24">
        <v>83.7</v>
      </c>
      <c r="AM137" s="24">
        <v>1</v>
      </c>
      <c r="AN137" s="24">
        <v>96</v>
      </c>
      <c r="AO137" s="24">
        <v>1</v>
      </c>
      <c r="AP137" s="24">
        <v>81</v>
      </c>
      <c r="AQ137" s="24">
        <v>3</v>
      </c>
      <c r="AR137" s="24">
        <v>85</v>
      </c>
      <c r="AS137" s="24">
        <v>0.5</v>
      </c>
      <c r="AT137" s="24"/>
      <c r="AU137" s="24"/>
      <c r="AV137" s="36"/>
      <c r="AW137" s="34"/>
      <c r="AX137" s="42">
        <f>(F137*G136+H137*I130+J137*K130+L137*M130+N137*O130+P137*Q136+R137*S130+T137*U130+V137*W130+X137*Y130+Z137*AA136+AB137*AC130+AD137*AE130+AF137*AG130+AH137*AI130+AJ137*AK130+AL137*AM130+AN137*AO130+AP137*AQ130+AR137*AS130+AT137*AU130)/50</f>
        <v>78.393999999999991</v>
      </c>
      <c r="AY137" s="42">
        <v>78.394000000000005</v>
      </c>
    </row>
    <row r="138" spans="1:51" s="15" customFormat="1" ht="25.15" customHeight="1" x14ac:dyDescent="0.2">
      <c r="A138" s="35" t="s">
        <v>0</v>
      </c>
      <c r="B138" s="35" t="s">
        <v>1</v>
      </c>
      <c r="C138" s="35" t="s">
        <v>2</v>
      </c>
      <c r="D138" s="35" t="s">
        <v>3</v>
      </c>
      <c r="E138" s="35" t="s">
        <v>4</v>
      </c>
      <c r="F138" s="35" t="s">
        <v>305</v>
      </c>
      <c r="G138" s="35" t="s">
        <v>306</v>
      </c>
      <c r="H138" s="35" t="s">
        <v>307</v>
      </c>
      <c r="I138" s="35" t="s">
        <v>306</v>
      </c>
      <c r="J138" s="35" t="s">
        <v>308</v>
      </c>
      <c r="K138" s="35" t="s">
        <v>306</v>
      </c>
      <c r="L138" s="35" t="s">
        <v>309</v>
      </c>
      <c r="M138" s="35" t="s">
        <v>306</v>
      </c>
      <c r="N138" s="35" t="s">
        <v>310</v>
      </c>
      <c r="O138" s="35" t="s">
        <v>306</v>
      </c>
      <c r="P138" s="35" t="s">
        <v>311</v>
      </c>
      <c r="Q138" s="35" t="s">
        <v>306</v>
      </c>
      <c r="R138" s="35" t="s">
        <v>312</v>
      </c>
      <c r="S138" s="35" t="s">
        <v>306</v>
      </c>
      <c r="T138" s="35" t="s">
        <v>313</v>
      </c>
      <c r="U138" s="35" t="s">
        <v>306</v>
      </c>
      <c r="V138" s="35" t="s">
        <v>314</v>
      </c>
      <c r="W138" s="35" t="s">
        <v>306</v>
      </c>
      <c r="X138" s="35" t="s">
        <v>315</v>
      </c>
      <c r="Y138" s="35" t="s">
        <v>306</v>
      </c>
      <c r="Z138" s="35" t="s">
        <v>316</v>
      </c>
      <c r="AA138" s="35" t="s">
        <v>306</v>
      </c>
      <c r="AB138" s="35" t="s">
        <v>317</v>
      </c>
      <c r="AC138" s="35" t="s">
        <v>306</v>
      </c>
      <c r="AD138" s="35" t="s">
        <v>318</v>
      </c>
      <c r="AE138" s="35" t="s">
        <v>306</v>
      </c>
      <c r="AF138" s="35" t="s">
        <v>319</v>
      </c>
      <c r="AG138" s="35" t="s">
        <v>306</v>
      </c>
      <c r="AH138" s="35" t="s">
        <v>320</v>
      </c>
      <c r="AI138" s="35" t="s">
        <v>306</v>
      </c>
      <c r="AJ138" s="35" t="s">
        <v>321</v>
      </c>
      <c r="AK138" s="35" t="s">
        <v>306</v>
      </c>
      <c r="AL138" s="35" t="s">
        <v>322</v>
      </c>
      <c r="AM138" s="35" t="s">
        <v>306</v>
      </c>
      <c r="AN138" s="35" t="s">
        <v>323</v>
      </c>
      <c r="AO138" s="35" t="s">
        <v>306</v>
      </c>
      <c r="AP138" s="35" t="s">
        <v>324</v>
      </c>
      <c r="AQ138" s="35" t="s">
        <v>306</v>
      </c>
      <c r="AR138" s="35" t="s">
        <v>346</v>
      </c>
      <c r="AS138" s="35" t="s">
        <v>306</v>
      </c>
      <c r="AT138" s="35"/>
      <c r="AU138" s="35"/>
      <c r="AV138" s="35"/>
      <c r="AW138" s="46"/>
      <c r="AX138" s="47"/>
      <c r="AY138" s="47"/>
    </row>
    <row r="139" spans="1:51" s="15" customFormat="1" ht="25.15" customHeight="1" x14ac:dyDescent="0.2">
      <c r="A139" s="35">
        <v>1</v>
      </c>
      <c r="B139" s="35">
        <v>2020110567</v>
      </c>
      <c r="C139" s="35" t="s">
        <v>191</v>
      </c>
      <c r="D139" s="35" t="s">
        <v>30</v>
      </c>
      <c r="E139" s="38">
        <f t="shared" ref="E139:E201" si="26">(F139*G139+H139*I139+J139*K139+L139*M139+N139*O139+P139*Q139+R139*S139+T139*U139+V139*W139+X139*Y139+Z139*AA139+AB139*AC139+AD139*AE139+AF139*AG139+AH139*AI139+AJ139*AK139+AL139*AM139+AN139*AO139+AP139*AQ139+AR139*AS139+AT139*AU139+AV139*AW139+AX139*AY139+AZ139*BA139+BB139*BC139+BD139*BE139+BF139*BG139+BH139*BI139+BJ139*BK139+BL139*BM139+BN139*BO139+BP139*BQ139+BR139*BS139+BT139*BU139+BV139*BW139+BX139*BY139)/(G139+I139+K139+M139+O139+Q139+S139+U139+W139+Y139+AA139+AC139+AE139+AG139+AI139+AK139+AM139+AO139+AQ139+AS139+AU139+AW139+AY139+BA139+BC139+BE139+BG139+BI139+BK139+BM139+BO139+BQ139+BS139+BU139+BW139+BY139)</f>
        <v>82.831067961165047</v>
      </c>
      <c r="F139" s="35">
        <v>84</v>
      </c>
      <c r="G139" s="35">
        <v>5</v>
      </c>
      <c r="H139" s="35">
        <v>94</v>
      </c>
      <c r="I139" s="35">
        <v>5</v>
      </c>
      <c r="J139" s="35">
        <v>85</v>
      </c>
      <c r="K139" s="35">
        <v>3</v>
      </c>
      <c r="L139" s="35">
        <v>92</v>
      </c>
      <c r="M139" s="35">
        <v>4</v>
      </c>
      <c r="N139" s="35">
        <v>57</v>
      </c>
      <c r="O139" s="35">
        <v>2</v>
      </c>
      <c r="P139" s="35">
        <v>68</v>
      </c>
      <c r="Q139" s="35">
        <v>2</v>
      </c>
      <c r="R139" s="35">
        <v>86</v>
      </c>
      <c r="S139" s="35">
        <v>3</v>
      </c>
      <c r="T139" s="35">
        <v>76</v>
      </c>
      <c r="U139" s="35">
        <v>2</v>
      </c>
      <c r="V139" s="35">
        <v>70</v>
      </c>
      <c r="W139" s="35">
        <v>2</v>
      </c>
      <c r="X139" s="35">
        <v>79</v>
      </c>
      <c r="Y139" s="35">
        <v>2.5</v>
      </c>
      <c r="Z139" s="35">
        <v>95</v>
      </c>
      <c r="AA139" s="35">
        <v>3</v>
      </c>
      <c r="AB139" s="35">
        <v>77</v>
      </c>
      <c r="AC139" s="35">
        <v>1</v>
      </c>
      <c r="AD139" s="35">
        <v>81</v>
      </c>
      <c r="AE139" s="35">
        <v>3</v>
      </c>
      <c r="AF139" s="35">
        <v>87</v>
      </c>
      <c r="AG139" s="35">
        <v>2</v>
      </c>
      <c r="AH139" s="35">
        <v>93</v>
      </c>
      <c r="AI139" s="35">
        <v>2</v>
      </c>
      <c r="AJ139" s="35">
        <v>71</v>
      </c>
      <c r="AK139" s="35">
        <v>3</v>
      </c>
      <c r="AL139" s="35">
        <v>89.3</v>
      </c>
      <c r="AM139" s="35">
        <v>1</v>
      </c>
      <c r="AN139" s="35">
        <v>80</v>
      </c>
      <c r="AO139" s="35">
        <v>1</v>
      </c>
      <c r="AP139" s="35">
        <v>84</v>
      </c>
      <c r="AQ139" s="35">
        <v>3</v>
      </c>
      <c r="AR139" s="35">
        <v>78</v>
      </c>
      <c r="AS139" s="35">
        <v>2</v>
      </c>
      <c r="AT139" s="35"/>
      <c r="AU139" s="35"/>
      <c r="AV139" s="35"/>
      <c r="AW139" s="46"/>
      <c r="AX139" s="47"/>
      <c r="AY139" s="47"/>
    </row>
    <row r="140" spans="1:51" s="15" customFormat="1" ht="25.15" customHeight="1" x14ac:dyDescent="0.2">
      <c r="A140" s="35" t="s">
        <v>0</v>
      </c>
      <c r="B140" s="35" t="s">
        <v>1</v>
      </c>
      <c r="C140" s="35" t="s">
        <v>2</v>
      </c>
      <c r="D140" s="35" t="s">
        <v>3</v>
      </c>
      <c r="E140" s="35" t="s">
        <v>4</v>
      </c>
      <c r="F140" s="35" t="s">
        <v>305</v>
      </c>
      <c r="G140" s="35" t="s">
        <v>306</v>
      </c>
      <c r="H140" s="35" t="s">
        <v>307</v>
      </c>
      <c r="I140" s="35" t="s">
        <v>306</v>
      </c>
      <c r="J140" s="35" t="s">
        <v>308</v>
      </c>
      <c r="K140" s="35" t="s">
        <v>306</v>
      </c>
      <c r="L140" s="35" t="s">
        <v>309</v>
      </c>
      <c r="M140" s="35" t="s">
        <v>306</v>
      </c>
      <c r="N140" s="35" t="s">
        <v>310</v>
      </c>
      <c r="O140" s="35" t="s">
        <v>306</v>
      </c>
      <c r="P140" s="35" t="s">
        <v>311</v>
      </c>
      <c r="Q140" s="35" t="s">
        <v>306</v>
      </c>
      <c r="R140" s="35" t="s">
        <v>312</v>
      </c>
      <c r="S140" s="35" t="s">
        <v>306</v>
      </c>
      <c r="T140" s="35" t="s">
        <v>313</v>
      </c>
      <c r="U140" s="35" t="s">
        <v>306</v>
      </c>
      <c r="V140" s="35" t="s">
        <v>314</v>
      </c>
      <c r="W140" s="35" t="s">
        <v>306</v>
      </c>
      <c r="X140" s="35" t="s">
        <v>315</v>
      </c>
      <c r="Y140" s="35" t="s">
        <v>306</v>
      </c>
      <c r="Z140" s="35" t="s">
        <v>316</v>
      </c>
      <c r="AA140" s="35" t="s">
        <v>306</v>
      </c>
      <c r="AB140" s="35" t="s">
        <v>317</v>
      </c>
      <c r="AC140" s="35" t="s">
        <v>306</v>
      </c>
      <c r="AD140" s="35" t="s">
        <v>318</v>
      </c>
      <c r="AE140" s="35" t="s">
        <v>306</v>
      </c>
      <c r="AF140" s="35" t="s">
        <v>319</v>
      </c>
      <c r="AG140" s="35" t="s">
        <v>306</v>
      </c>
      <c r="AH140" s="35" t="s">
        <v>320</v>
      </c>
      <c r="AI140" s="35" t="s">
        <v>306</v>
      </c>
      <c r="AJ140" s="35" t="s">
        <v>321</v>
      </c>
      <c r="AK140" s="35" t="s">
        <v>306</v>
      </c>
      <c r="AL140" s="35" t="s">
        <v>322</v>
      </c>
      <c r="AM140" s="35" t="s">
        <v>306</v>
      </c>
      <c r="AN140" s="35" t="s">
        <v>323</v>
      </c>
      <c r="AO140" s="35" t="s">
        <v>306</v>
      </c>
      <c r="AP140" s="35" t="s">
        <v>324</v>
      </c>
      <c r="AQ140" s="35" t="s">
        <v>306</v>
      </c>
      <c r="AR140" s="35" t="s">
        <v>341</v>
      </c>
      <c r="AS140" s="35" t="s">
        <v>306</v>
      </c>
      <c r="AT140" s="35"/>
      <c r="AU140" s="35"/>
      <c r="AV140" s="35"/>
      <c r="AW140" s="46"/>
      <c r="AX140" s="47"/>
      <c r="AY140" s="47"/>
    </row>
    <row r="141" spans="1:51" s="15" customFormat="1" ht="25.15" customHeight="1" x14ac:dyDescent="0.2">
      <c r="A141" s="35">
        <v>2</v>
      </c>
      <c r="B141" s="35">
        <v>2020110572</v>
      </c>
      <c r="C141" s="35" t="s">
        <v>280</v>
      </c>
      <c r="D141" s="35" t="s">
        <v>30</v>
      </c>
      <c r="E141" s="38">
        <f t="shared" si="26"/>
        <v>76.017475728155347</v>
      </c>
      <c r="F141" s="35">
        <v>61</v>
      </c>
      <c r="G141" s="35">
        <v>5</v>
      </c>
      <c r="H141" s="35">
        <v>79</v>
      </c>
      <c r="I141" s="35">
        <v>5</v>
      </c>
      <c r="J141" s="35">
        <v>71</v>
      </c>
      <c r="K141" s="35">
        <v>3</v>
      </c>
      <c r="L141" s="35">
        <v>68</v>
      </c>
      <c r="M141" s="35">
        <v>4</v>
      </c>
      <c r="N141" s="35">
        <v>60</v>
      </c>
      <c r="O141" s="35">
        <v>2</v>
      </c>
      <c r="P141" s="35">
        <v>73</v>
      </c>
      <c r="Q141" s="35">
        <v>2</v>
      </c>
      <c r="R141" s="35">
        <v>65</v>
      </c>
      <c r="S141" s="35">
        <v>3</v>
      </c>
      <c r="T141" s="35">
        <v>78</v>
      </c>
      <c r="U141" s="35">
        <v>2</v>
      </c>
      <c r="V141" s="35">
        <v>73</v>
      </c>
      <c r="W141" s="35">
        <v>2</v>
      </c>
      <c r="X141" s="35">
        <v>82</v>
      </c>
      <c r="Y141" s="35">
        <v>2.5</v>
      </c>
      <c r="Z141" s="35">
        <v>76</v>
      </c>
      <c r="AA141" s="35">
        <v>3</v>
      </c>
      <c r="AB141" s="35">
        <v>91</v>
      </c>
      <c r="AC141" s="35">
        <v>1</v>
      </c>
      <c r="AD141" s="35">
        <v>77</v>
      </c>
      <c r="AE141" s="35">
        <v>3</v>
      </c>
      <c r="AF141" s="35">
        <v>88</v>
      </c>
      <c r="AG141" s="35">
        <v>2</v>
      </c>
      <c r="AH141" s="35">
        <v>93</v>
      </c>
      <c r="AI141" s="35">
        <v>2</v>
      </c>
      <c r="AJ141" s="35">
        <v>84</v>
      </c>
      <c r="AK141" s="35">
        <v>3</v>
      </c>
      <c r="AL141" s="35">
        <v>80.900000000000006</v>
      </c>
      <c r="AM141" s="35">
        <v>1</v>
      </c>
      <c r="AN141" s="35">
        <v>83</v>
      </c>
      <c r="AO141" s="35">
        <v>1</v>
      </c>
      <c r="AP141" s="35">
        <v>88</v>
      </c>
      <c r="AQ141" s="35">
        <v>3</v>
      </c>
      <c r="AR141" s="35">
        <v>85</v>
      </c>
      <c r="AS141" s="35">
        <v>2</v>
      </c>
      <c r="AT141" s="35"/>
      <c r="AU141" s="35"/>
      <c r="AV141" s="35"/>
      <c r="AW141" s="46"/>
      <c r="AX141" s="47"/>
      <c r="AY141" s="47"/>
    </row>
    <row r="142" spans="1:51" s="15" customFormat="1" ht="25.15" customHeight="1" x14ac:dyDescent="0.2">
      <c r="A142" s="35" t="s">
        <v>0</v>
      </c>
      <c r="B142" s="35" t="s">
        <v>1</v>
      </c>
      <c r="C142" s="35" t="s">
        <v>2</v>
      </c>
      <c r="D142" s="35" t="s">
        <v>3</v>
      </c>
      <c r="E142" s="35" t="s">
        <v>4</v>
      </c>
      <c r="F142" s="35" t="s">
        <v>305</v>
      </c>
      <c r="G142" s="35" t="s">
        <v>306</v>
      </c>
      <c r="H142" s="35" t="s">
        <v>307</v>
      </c>
      <c r="I142" s="35" t="s">
        <v>306</v>
      </c>
      <c r="J142" s="35" t="s">
        <v>308</v>
      </c>
      <c r="K142" s="35" t="s">
        <v>306</v>
      </c>
      <c r="L142" s="35" t="s">
        <v>309</v>
      </c>
      <c r="M142" s="35" t="s">
        <v>306</v>
      </c>
      <c r="N142" s="35" t="s">
        <v>310</v>
      </c>
      <c r="O142" s="35" t="s">
        <v>306</v>
      </c>
      <c r="P142" s="35" t="s">
        <v>311</v>
      </c>
      <c r="Q142" s="35" t="s">
        <v>306</v>
      </c>
      <c r="R142" s="35" t="s">
        <v>312</v>
      </c>
      <c r="S142" s="35" t="s">
        <v>306</v>
      </c>
      <c r="T142" s="35" t="s">
        <v>313</v>
      </c>
      <c r="U142" s="35" t="s">
        <v>306</v>
      </c>
      <c r="V142" s="35" t="s">
        <v>314</v>
      </c>
      <c r="W142" s="35" t="s">
        <v>306</v>
      </c>
      <c r="X142" s="35" t="s">
        <v>315</v>
      </c>
      <c r="Y142" s="35" t="s">
        <v>306</v>
      </c>
      <c r="Z142" s="35" t="s">
        <v>316</v>
      </c>
      <c r="AA142" s="35" t="s">
        <v>306</v>
      </c>
      <c r="AB142" s="35" t="s">
        <v>317</v>
      </c>
      <c r="AC142" s="35" t="s">
        <v>306</v>
      </c>
      <c r="AD142" s="35" t="s">
        <v>318</v>
      </c>
      <c r="AE142" s="35" t="s">
        <v>306</v>
      </c>
      <c r="AF142" s="35" t="s">
        <v>319</v>
      </c>
      <c r="AG142" s="35" t="s">
        <v>306</v>
      </c>
      <c r="AH142" s="35" t="s">
        <v>320</v>
      </c>
      <c r="AI142" s="35" t="s">
        <v>306</v>
      </c>
      <c r="AJ142" s="35" t="s">
        <v>321</v>
      </c>
      <c r="AK142" s="35" t="s">
        <v>306</v>
      </c>
      <c r="AL142" s="35" t="s">
        <v>322</v>
      </c>
      <c r="AM142" s="35" t="s">
        <v>306</v>
      </c>
      <c r="AN142" s="35" t="s">
        <v>323</v>
      </c>
      <c r="AO142" s="35" t="s">
        <v>306</v>
      </c>
      <c r="AP142" s="35" t="s">
        <v>324</v>
      </c>
      <c r="AQ142" s="35" t="s">
        <v>306</v>
      </c>
      <c r="AR142" s="35" t="s">
        <v>347</v>
      </c>
      <c r="AS142" s="35" t="s">
        <v>306</v>
      </c>
      <c r="AT142" s="35"/>
      <c r="AU142" s="35"/>
      <c r="AV142" s="35"/>
      <c r="AW142" s="46"/>
      <c r="AX142" s="47"/>
      <c r="AY142" s="47"/>
    </row>
    <row r="143" spans="1:51" s="15" customFormat="1" ht="25.15" customHeight="1" x14ac:dyDescent="0.2">
      <c r="A143" s="35">
        <v>3</v>
      </c>
      <c r="B143" s="35">
        <v>2020110573</v>
      </c>
      <c r="C143" s="35" t="s">
        <v>245</v>
      </c>
      <c r="D143" s="35" t="s">
        <v>30</v>
      </c>
      <c r="E143" s="38">
        <f t="shared" si="26"/>
        <v>79.572815533980588</v>
      </c>
      <c r="F143" s="35">
        <v>86</v>
      </c>
      <c r="G143" s="35">
        <v>5</v>
      </c>
      <c r="H143" s="35">
        <v>71</v>
      </c>
      <c r="I143" s="35">
        <v>5</v>
      </c>
      <c r="J143" s="35">
        <v>66</v>
      </c>
      <c r="K143" s="35">
        <v>3</v>
      </c>
      <c r="L143" s="35">
        <v>68</v>
      </c>
      <c r="M143" s="35">
        <v>4</v>
      </c>
      <c r="N143" s="35">
        <v>91</v>
      </c>
      <c r="O143" s="35">
        <v>2</v>
      </c>
      <c r="P143" s="35">
        <v>81</v>
      </c>
      <c r="Q143" s="35">
        <v>2</v>
      </c>
      <c r="R143" s="35">
        <v>75</v>
      </c>
      <c r="S143" s="35">
        <v>3</v>
      </c>
      <c r="T143" s="35">
        <v>70</v>
      </c>
      <c r="U143" s="35">
        <v>2</v>
      </c>
      <c r="V143" s="35">
        <v>67</v>
      </c>
      <c r="W143" s="35">
        <v>2</v>
      </c>
      <c r="X143" s="35">
        <v>84</v>
      </c>
      <c r="Y143" s="35">
        <v>2.5</v>
      </c>
      <c r="Z143" s="35">
        <v>80</v>
      </c>
      <c r="AA143" s="35">
        <v>3</v>
      </c>
      <c r="AB143" s="35">
        <v>86</v>
      </c>
      <c r="AC143" s="35">
        <v>1</v>
      </c>
      <c r="AD143" s="35">
        <v>80</v>
      </c>
      <c r="AE143" s="35">
        <v>3</v>
      </c>
      <c r="AF143" s="35">
        <v>88</v>
      </c>
      <c r="AG143" s="35">
        <v>2</v>
      </c>
      <c r="AH143" s="35">
        <v>98</v>
      </c>
      <c r="AI143" s="35">
        <v>2</v>
      </c>
      <c r="AJ143" s="35">
        <v>83</v>
      </c>
      <c r="AK143" s="35">
        <v>3</v>
      </c>
      <c r="AL143" s="35">
        <v>88</v>
      </c>
      <c r="AM143" s="35">
        <v>1</v>
      </c>
      <c r="AN143" s="35">
        <v>78</v>
      </c>
      <c r="AO143" s="35">
        <v>1</v>
      </c>
      <c r="AP143" s="35">
        <v>83</v>
      </c>
      <c r="AQ143" s="35">
        <v>3</v>
      </c>
      <c r="AR143" s="35">
        <v>94</v>
      </c>
      <c r="AS143" s="35">
        <v>2</v>
      </c>
      <c r="AT143" s="35"/>
      <c r="AU143" s="35"/>
      <c r="AV143" s="35"/>
      <c r="AW143" s="46"/>
      <c r="AX143" s="47"/>
      <c r="AY143" s="47"/>
    </row>
    <row r="144" spans="1:51" s="15" customFormat="1" ht="25.15" customHeight="1" x14ac:dyDescent="0.2">
      <c r="A144" s="35" t="s">
        <v>0</v>
      </c>
      <c r="B144" s="35" t="s">
        <v>1</v>
      </c>
      <c r="C144" s="35" t="s">
        <v>2</v>
      </c>
      <c r="D144" s="35" t="s">
        <v>3</v>
      </c>
      <c r="E144" s="35" t="s">
        <v>4</v>
      </c>
      <c r="F144" s="35" t="s">
        <v>305</v>
      </c>
      <c r="G144" s="35" t="s">
        <v>306</v>
      </c>
      <c r="H144" s="35" t="s">
        <v>307</v>
      </c>
      <c r="I144" s="35" t="s">
        <v>306</v>
      </c>
      <c r="J144" s="35" t="s">
        <v>308</v>
      </c>
      <c r="K144" s="35" t="s">
        <v>306</v>
      </c>
      <c r="L144" s="35" t="s">
        <v>309</v>
      </c>
      <c r="M144" s="35" t="s">
        <v>306</v>
      </c>
      <c r="N144" s="35" t="s">
        <v>310</v>
      </c>
      <c r="O144" s="35" t="s">
        <v>306</v>
      </c>
      <c r="P144" s="35" t="s">
        <v>311</v>
      </c>
      <c r="Q144" s="35" t="s">
        <v>306</v>
      </c>
      <c r="R144" s="35" t="s">
        <v>312</v>
      </c>
      <c r="S144" s="35" t="s">
        <v>306</v>
      </c>
      <c r="T144" s="35" t="s">
        <v>313</v>
      </c>
      <c r="U144" s="35" t="s">
        <v>306</v>
      </c>
      <c r="V144" s="35" t="s">
        <v>314</v>
      </c>
      <c r="W144" s="35" t="s">
        <v>306</v>
      </c>
      <c r="X144" s="35" t="s">
        <v>315</v>
      </c>
      <c r="Y144" s="35" t="s">
        <v>306</v>
      </c>
      <c r="Z144" s="35" t="s">
        <v>316</v>
      </c>
      <c r="AA144" s="35" t="s">
        <v>306</v>
      </c>
      <c r="AB144" s="35" t="s">
        <v>317</v>
      </c>
      <c r="AC144" s="35" t="s">
        <v>306</v>
      </c>
      <c r="AD144" s="35" t="s">
        <v>318</v>
      </c>
      <c r="AE144" s="35" t="s">
        <v>306</v>
      </c>
      <c r="AF144" s="35" t="s">
        <v>319</v>
      </c>
      <c r="AG144" s="35" t="s">
        <v>306</v>
      </c>
      <c r="AH144" s="35" t="s">
        <v>320</v>
      </c>
      <c r="AI144" s="35" t="s">
        <v>306</v>
      </c>
      <c r="AJ144" s="35" t="s">
        <v>321</v>
      </c>
      <c r="AK144" s="35" t="s">
        <v>306</v>
      </c>
      <c r="AL144" s="35" t="s">
        <v>322</v>
      </c>
      <c r="AM144" s="35" t="s">
        <v>306</v>
      </c>
      <c r="AN144" s="35" t="s">
        <v>323</v>
      </c>
      <c r="AO144" s="35" t="s">
        <v>306</v>
      </c>
      <c r="AP144" s="35" t="s">
        <v>324</v>
      </c>
      <c r="AQ144" s="35" t="s">
        <v>306</v>
      </c>
      <c r="AR144" s="35"/>
      <c r="AS144" s="35"/>
      <c r="AT144" s="35"/>
      <c r="AU144" s="35"/>
      <c r="AV144" s="35"/>
      <c r="AW144" s="46"/>
      <c r="AX144" s="47"/>
      <c r="AY144" s="47"/>
    </row>
    <row r="145" spans="1:51" s="15" customFormat="1" ht="25.15" customHeight="1" x14ac:dyDescent="0.2">
      <c r="A145" s="35">
        <v>4</v>
      </c>
      <c r="B145" s="35">
        <v>2020110574</v>
      </c>
      <c r="C145" s="35" t="s">
        <v>175</v>
      </c>
      <c r="D145" s="35" t="s">
        <v>30</v>
      </c>
      <c r="E145" s="38">
        <f t="shared" si="26"/>
        <v>82.264646464646461</v>
      </c>
      <c r="F145" s="35">
        <v>87</v>
      </c>
      <c r="G145" s="35">
        <v>5</v>
      </c>
      <c r="H145" s="35">
        <v>81</v>
      </c>
      <c r="I145" s="35">
        <v>5</v>
      </c>
      <c r="J145" s="35">
        <v>66</v>
      </c>
      <c r="K145" s="35">
        <v>3</v>
      </c>
      <c r="L145" s="35">
        <v>82</v>
      </c>
      <c r="M145" s="35">
        <v>4</v>
      </c>
      <c r="N145" s="35">
        <v>81</v>
      </c>
      <c r="O145" s="35">
        <v>2</v>
      </c>
      <c r="P145" s="35">
        <v>90</v>
      </c>
      <c r="Q145" s="35">
        <v>2</v>
      </c>
      <c r="R145" s="35">
        <v>71</v>
      </c>
      <c r="S145" s="35">
        <v>3</v>
      </c>
      <c r="T145" s="35">
        <v>80</v>
      </c>
      <c r="U145" s="35">
        <v>2</v>
      </c>
      <c r="V145" s="35">
        <v>79</v>
      </c>
      <c r="W145" s="35">
        <v>2</v>
      </c>
      <c r="X145" s="35">
        <v>86</v>
      </c>
      <c r="Y145" s="35">
        <v>2.5</v>
      </c>
      <c r="Z145" s="35">
        <v>83</v>
      </c>
      <c r="AA145" s="35">
        <v>3</v>
      </c>
      <c r="AB145" s="35">
        <v>85</v>
      </c>
      <c r="AC145" s="35">
        <v>1</v>
      </c>
      <c r="AD145" s="35">
        <v>89</v>
      </c>
      <c r="AE145" s="35">
        <v>3</v>
      </c>
      <c r="AF145" s="35">
        <v>93</v>
      </c>
      <c r="AG145" s="35">
        <v>2</v>
      </c>
      <c r="AH145" s="35">
        <v>97</v>
      </c>
      <c r="AI145" s="35">
        <v>2</v>
      </c>
      <c r="AJ145" s="35">
        <v>72</v>
      </c>
      <c r="AK145" s="35">
        <v>3</v>
      </c>
      <c r="AL145" s="35">
        <v>87.1</v>
      </c>
      <c r="AM145" s="35">
        <v>1</v>
      </c>
      <c r="AN145" s="35">
        <v>79</v>
      </c>
      <c r="AO145" s="35">
        <v>1</v>
      </c>
      <c r="AP145" s="35">
        <v>85</v>
      </c>
      <c r="AQ145" s="35">
        <v>3</v>
      </c>
      <c r="AR145" s="35"/>
      <c r="AS145" s="35"/>
      <c r="AT145" s="35"/>
      <c r="AU145" s="35"/>
      <c r="AV145" s="35"/>
      <c r="AW145" s="46"/>
      <c r="AX145" s="47"/>
      <c r="AY145" s="47"/>
    </row>
    <row r="146" spans="1:51" s="15" customFormat="1" ht="25.15" customHeight="1" x14ac:dyDescent="0.2">
      <c r="A146" s="35" t="s">
        <v>0</v>
      </c>
      <c r="B146" s="35" t="s">
        <v>1</v>
      </c>
      <c r="C146" s="35" t="s">
        <v>2</v>
      </c>
      <c r="D146" s="35" t="s">
        <v>3</v>
      </c>
      <c r="E146" s="35" t="s">
        <v>4</v>
      </c>
      <c r="F146" s="35" t="s">
        <v>305</v>
      </c>
      <c r="G146" s="35" t="s">
        <v>306</v>
      </c>
      <c r="H146" s="35" t="s">
        <v>307</v>
      </c>
      <c r="I146" s="35" t="s">
        <v>306</v>
      </c>
      <c r="J146" s="35" t="s">
        <v>308</v>
      </c>
      <c r="K146" s="35" t="s">
        <v>306</v>
      </c>
      <c r="L146" s="35" t="s">
        <v>309</v>
      </c>
      <c r="M146" s="35" t="s">
        <v>306</v>
      </c>
      <c r="N146" s="35" t="s">
        <v>310</v>
      </c>
      <c r="O146" s="35" t="s">
        <v>306</v>
      </c>
      <c r="P146" s="35" t="s">
        <v>311</v>
      </c>
      <c r="Q146" s="35" t="s">
        <v>306</v>
      </c>
      <c r="R146" s="35" t="s">
        <v>312</v>
      </c>
      <c r="S146" s="35" t="s">
        <v>306</v>
      </c>
      <c r="T146" s="35" t="s">
        <v>313</v>
      </c>
      <c r="U146" s="35" t="s">
        <v>306</v>
      </c>
      <c r="V146" s="35" t="s">
        <v>314</v>
      </c>
      <c r="W146" s="35" t="s">
        <v>306</v>
      </c>
      <c r="X146" s="35" t="s">
        <v>315</v>
      </c>
      <c r="Y146" s="35" t="s">
        <v>306</v>
      </c>
      <c r="Z146" s="35" t="s">
        <v>316</v>
      </c>
      <c r="AA146" s="35" t="s">
        <v>306</v>
      </c>
      <c r="AB146" s="35" t="s">
        <v>317</v>
      </c>
      <c r="AC146" s="35" t="s">
        <v>306</v>
      </c>
      <c r="AD146" s="35" t="s">
        <v>318</v>
      </c>
      <c r="AE146" s="35" t="s">
        <v>306</v>
      </c>
      <c r="AF146" s="35" t="s">
        <v>319</v>
      </c>
      <c r="AG146" s="35" t="s">
        <v>306</v>
      </c>
      <c r="AH146" s="35" t="s">
        <v>320</v>
      </c>
      <c r="AI146" s="35" t="s">
        <v>306</v>
      </c>
      <c r="AJ146" s="35" t="s">
        <v>321</v>
      </c>
      <c r="AK146" s="35" t="s">
        <v>306</v>
      </c>
      <c r="AL146" s="35" t="s">
        <v>322</v>
      </c>
      <c r="AM146" s="35" t="s">
        <v>306</v>
      </c>
      <c r="AN146" s="35" t="s">
        <v>323</v>
      </c>
      <c r="AO146" s="35" t="s">
        <v>306</v>
      </c>
      <c r="AP146" s="35" t="s">
        <v>324</v>
      </c>
      <c r="AQ146" s="35" t="s">
        <v>306</v>
      </c>
      <c r="AR146" s="35"/>
      <c r="AS146" s="35"/>
      <c r="AT146" s="35"/>
      <c r="AU146" s="35"/>
      <c r="AV146" s="35"/>
      <c r="AW146" s="46"/>
      <c r="AX146" s="47"/>
      <c r="AY146" s="47"/>
    </row>
    <row r="147" spans="1:51" s="15" customFormat="1" ht="25.15" customHeight="1" x14ac:dyDescent="0.2">
      <c r="A147" s="35">
        <v>5</v>
      </c>
      <c r="B147" s="35">
        <v>2020110575</v>
      </c>
      <c r="C147" s="35" t="s">
        <v>78</v>
      </c>
      <c r="D147" s="35" t="s">
        <v>30</v>
      </c>
      <c r="E147" s="38">
        <f t="shared" si="26"/>
        <v>88.036363636363646</v>
      </c>
      <c r="F147" s="35">
        <v>92</v>
      </c>
      <c r="G147" s="35">
        <v>5</v>
      </c>
      <c r="H147" s="35">
        <v>92</v>
      </c>
      <c r="I147" s="35">
        <v>5</v>
      </c>
      <c r="J147" s="35">
        <v>86</v>
      </c>
      <c r="K147" s="35">
        <v>3</v>
      </c>
      <c r="L147" s="35">
        <v>94</v>
      </c>
      <c r="M147" s="35">
        <v>4</v>
      </c>
      <c r="N147" s="35">
        <v>90</v>
      </c>
      <c r="O147" s="35">
        <v>2</v>
      </c>
      <c r="P147" s="35">
        <v>81</v>
      </c>
      <c r="Q147" s="35">
        <v>2</v>
      </c>
      <c r="R147" s="35">
        <v>93</v>
      </c>
      <c r="S147" s="35">
        <v>3</v>
      </c>
      <c r="T147" s="35">
        <v>74</v>
      </c>
      <c r="U147" s="35">
        <v>2</v>
      </c>
      <c r="V147" s="35">
        <v>76</v>
      </c>
      <c r="W147" s="35">
        <v>2</v>
      </c>
      <c r="X147" s="35">
        <v>93</v>
      </c>
      <c r="Y147" s="35">
        <v>2.5</v>
      </c>
      <c r="Z147" s="35">
        <v>95</v>
      </c>
      <c r="AA147" s="35">
        <v>3</v>
      </c>
      <c r="AB147" s="35">
        <v>86</v>
      </c>
      <c r="AC147" s="35">
        <v>1</v>
      </c>
      <c r="AD147" s="35">
        <v>72</v>
      </c>
      <c r="AE147" s="35">
        <v>3</v>
      </c>
      <c r="AF147" s="35">
        <v>90</v>
      </c>
      <c r="AG147" s="35">
        <v>2</v>
      </c>
      <c r="AH147" s="35">
        <v>97</v>
      </c>
      <c r="AI147" s="35">
        <v>2</v>
      </c>
      <c r="AJ147" s="35">
        <v>85</v>
      </c>
      <c r="AK147" s="35">
        <v>3</v>
      </c>
      <c r="AL147" s="35">
        <v>84.3</v>
      </c>
      <c r="AM147" s="35">
        <v>1</v>
      </c>
      <c r="AN147" s="35">
        <v>80</v>
      </c>
      <c r="AO147" s="35">
        <v>1</v>
      </c>
      <c r="AP147" s="35">
        <v>90</v>
      </c>
      <c r="AQ147" s="35">
        <v>3</v>
      </c>
      <c r="AR147" s="35"/>
      <c r="AS147" s="35"/>
      <c r="AT147" s="35"/>
      <c r="AU147" s="35"/>
      <c r="AV147" s="35"/>
      <c r="AW147" s="46"/>
      <c r="AX147" s="47"/>
      <c r="AY147" s="47"/>
    </row>
    <row r="148" spans="1:51" s="15" customFormat="1" ht="25.15" customHeight="1" x14ac:dyDescent="0.2">
      <c r="A148" s="35" t="s">
        <v>0</v>
      </c>
      <c r="B148" s="35" t="s">
        <v>1</v>
      </c>
      <c r="C148" s="35" t="s">
        <v>2</v>
      </c>
      <c r="D148" s="35" t="s">
        <v>3</v>
      </c>
      <c r="E148" s="35" t="s">
        <v>4</v>
      </c>
      <c r="F148" s="35" t="s">
        <v>305</v>
      </c>
      <c r="G148" s="35" t="s">
        <v>306</v>
      </c>
      <c r="H148" s="35" t="s">
        <v>307</v>
      </c>
      <c r="I148" s="35" t="s">
        <v>306</v>
      </c>
      <c r="J148" s="35" t="s">
        <v>308</v>
      </c>
      <c r="K148" s="35" t="s">
        <v>306</v>
      </c>
      <c r="L148" s="35" t="s">
        <v>309</v>
      </c>
      <c r="M148" s="35" t="s">
        <v>306</v>
      </c>
      <c r="N148" s="35" t="s">
        <v>310</v>
      </c>
      <c r="O148" s="35" t="s">
        <v>306</v>
      </c>
      <c r="P148" s="35" t="s">
        <v>311</v>
      </c>
      <c r="Q148" s="35" t="s">
        <v>306</v>
      </c>
      <c r="R148" s="35" t="s">
        <v>312</v>
      </c>
      <c r="S148" s="35" t="s">
        <v>306</v>
      </c>
      <c r="T148" s="35" t="s">
        <v>313</v>
      </c>
      <c r="U148" s="35" t="s">
        <v>306</v>
      </c>
      <c r="V148" s="35" t="s">
        <v>314</v>
      </c>
      <c r="W148" s="35" t="s">
        <v>306</v>
      </c>
      <c r="X148" s="35" t="s">
        <v>315</v>
      </c>
      <c r="Y148" s="35" t="s">
        <v>306</v>
      </c>
      <c r="Z148" s="35" t="s">
        <v>316</v>
      </c>
      <c r="AA148" s="35" t="s">
        <v>306</v>
      </c>
      <c r="AB148" s="35" t="s">
        <v>317</v>
      </c>
      <c r="AC148" s="35" t="s">
        <v>306</v>
      </c>
      <c r="AD148" s="35" t="s">
        <v>318</v>
      </c>
      <c r="AE148" s="35" t="s">
        <v>306</v>
      </c>
      <c r="AF148" s="35" t="s">
        <v>319</v>
      </c>
      <c r="AG148" s="35" t="s">
        <v>306</v>
      </c>
      <c r="AH148" s="35" t="s">
        <v>320</v>
      </c>
      <c r="AI148" s="35" t="s">
        <v>306</v>
      </c>
      <c r="AJ148" s="35" t="s">
        <v>321</v>
      </c>
      <c r="AK148" s="35" t="s">
        <v>306</v>
      </c>
      <c r="AL148" s="35" t="s">
        <v>322</v>
      </c>
      <c r="AM148" s="35" t="s">
        <v>306</v>
      </c>
      <c r="AN148" s="35" t="s">
        <v>323</v>
      </c>
      <c r="AO148" s="35" t="s">
        <v>306</v>
      </c>
      <c r="AP148" s="35" t="s">
        <v>324</v>
      </c>
      <c r="AQ148" s="35" t="s">
        <v>306</v>
      </c>
      <c r="AR148" s="35" t="s">
        <v>326</v>
      </c>
      <c r="AS148" s="35" t="s">
        <v>306</v>
      </c>
      <c r="AT148" s="35"/>
      <c r="AU148" s="35"/>
      <c r="AV148" s="35"/>
      <c r="AW148" s="46"/>
      <c r="AX148" s="47"/>
      <c r="AY148" s="47"/>
    </row>
    <row r="149" spans="1:51" s="15" customFormat="1" ht="25.15" customHeight="1" x14ac:dyDescent="0.2">
      <c r="A149" s="35">
        <v>6</v>
      </c>
      <c r="B149" s="35">
        <v>2020110576</v>
      </c>
      <c r="C149" s="35" t="s">
        <v>87</v>
      </c>
      <c r="D149" s="35" t="s">
        <v>30</v>
      </c>
      <c r="E149" s="38">
        <f t="shared" si="26"/>
        <v>86.3747572815534</v>
      </c>
      <c r="F149" s="35">
        <v>89</v>
      </c>
      <c r="G149" s="35">
        <v>5</v>
      </c>
      <c r="H149" s="35">
        <v>93</v>
      </c>
      <c r="I149" s="35">
        <v>5</v>
      </c>
      <c r="J149" s="35">
        <v>81</v>
      </c>
      <c r="K149" s="35">
        <v>3</v>
      </c>
      <c r="L149" s="35">
        <v>86</v>
      </c>
      <c r="M149" s="35">
        <v>4</v>
      </c>
      <c r="N149" s="35">
        <v>87</v>
      </c>
      <c r="O149" s="35">
        <v>2</v>
      </c>
      <c r="P149" s="35">
        <v>82</v>
      </c>
      <c r="Q149" s="35">
        <v>2</v>
      </c>
      <c r="R149" s="35">
        <v>85</v>
      </c>
      <c r="S149" s="35">
        <v>3</v>
      </c>
      <c r="T149" s="35">
        <v>81</v>
      </c>
      <c r="U149" s="35">
        <v>2</v>
      </c>
      <c r="V149" s="35">
        <v>75</v>
      </c>
      <c r="W149" s="35">
        <v>2</v>
      </c>
      <c r="X149" s="35">
        <v>87</v>
      </c>
      <c r="Y149" s="35">
        <v>2.5</v>
      </c>
      <c r="Z149" s="35">
        <v>88</v>
      </c>
      <c r="AA149" s="35">
        <v>3</v>
      </c>
      <c r="AB149" s="35">
        <v>89</v>
      </c>
      <c r="AC149" s="35">
        <v>1</v>
      </c>
      <c r="AD149" s="35">
        <v>83</v>
      </c>
      <c r="AE149" s="35">
        <v>3</v>
      </c>
      <c r="AF149" s="35">
        <v>92</v>
      </c>
      <c r="AG149" s="35">
        <v>2</v>
      </c>
      <c r="AH149" s="35">
        <v>93</v>
      </c>
      <c r="AI149" s="35">
        <v>2</v>
      </c>
      <c r="AJ149" s="35">
        <v>87</v>
      </c>
      <c r="AK149" s="35">
        <v>3</v>
      </c>
      <c r="AL149" s="35">
        <v>90.8</v>
      </c>
      <c r="AM149" s="35">
        <v>1</v>
      </c>
      <c r="AN149" s="35">
        <v>79</v>
      </c>
      <c r="AO149" s="35">
        <v>1</v>
      </c>
      <c r="AP149" s="35">
        <v>84</v>
      </c>
      <c r="AQ149" s="35">
        <v>3</v>
      </c>
      <c r="AR149" s="35">
        <v>87</v>
      </c>
      <c r="AS149" s="35">
        <v>2</v>
      </c>
      <c r="AT149" s="35"/>
      <c r="AU149" s="35"/>
      <c r="AV149" s="35"/>
      <c r="AW149" s="46"/>
      <c r="AX149" s="47"/>
      <c r="AY149" s="47"/>
    </row>
    <row r="150" spans="1:51" s="15" customFormat="1" ht="25.15" customHeight="1" x14ac:dyDescent="0.2">
      <c r="A150" s="35" t="s">
        <v>0</v>
      </c>
      <c r="B150" s="35" t="s">
        <v>1</v>
      </c>
      <c r="C150" s="35" t="s">
        <v>2</v>
      </c>
      <c r="D150" s="35" t="s">
        <v>3</v>
      </c>
      <c r="E150" s="35" t="s">
        <v>4</v>
      </c>
      <c r="F150" s="35" t="s">
        <v>305</v>
      </c>
      <c r="G150" s="35" t="s">
        <v>306</v>
      </c>
      <c r="H150" s="35" t="s">
        <v>307</v>
      </c>
      <c r="I150" s="35" t="s">
        <v>306</v>
      </c>
      <c r="J150" s="35" t="s">
        <v>308</v>
      </c>
      <c r="K150" s="35" t="s">
        <v>306</v>
      </c>
      <c r="L150" s="35" t="s">
        <v>309</v>
      </c>
      <c r="M150" s="35" t="s">
        <v>306</v>
      </c>
      <c r="N150" s="35" t="s">
        <v>310</v>
      </c>
      <c r="O150" s="35" t="s">
        <v>306</v>
      </c>
      <c r="P150" s="35" t="s">
        <v>311</v>
      </c>
      <c r="Q150" s="35" t="s">
        <v>306</v>
      </c>
      <c r="R150" s="35" t="s">
        <v>312</v>
      </c>
      <c r="S150" s="35" t="s">
        <v>306</v>
      </c>
      <c r="T150" s="35" t="s">
        <v>313</v>
      </c>
      <c r="U150" s="35" t="s">
        <v>306</v>
      </c>
      <c r="V150" s="35" t="s">
        <v>314</v>
      </c>
      <c r="W150" s="35" t="s">
        <v>306</v>
      </c>
      <c r="X150" s="35" t="s">
        <v>315</v>
      </c>
      <c r="Y150" s="35" t="s">
        <v>306</v>
      </c>
      <c r="Z150" s="35" t="s">
        <v>316</v>
      </c>
      <c r="AA150" s="35" t="s">
        <v>306</v>
      </c>
      <c r="AB150" s="35" t="s">
        <v>317</v>
      </c>
      <c r="AC150" s="35" t="s">
        <v>306</v>
      </c>
      <c r="AD150" s="35" t="s">
        <v>318</v>
      </c>
      <c r="AE150" s="35" t="s">
        <v>306</v>
      </c>
      <c r="AF150" s="35" t="s">
        <v>319</v>
      </c>
      <c r="AG150" s="35" t="s">
        <v>306</v>
      </c>
      <c r="AH150" s="35" t="s">
        <v>320</v>
      </c>
      <c r="AI150" s="35" t="s">
        <v>306</v>
      </c>
      <c r="AJ150" s="35" t="s">
        <v>321</v>
      </c>
      <c r="AK150" s="35" t="s">
        <v>306</v>
      </c>
      <c r="AL150" s="35" t="s">
        <v>322</v>
      </c>
      <c r="AM150" s="35" t="s">
        <v>306</v>
      </c>
      <c r="AN150" s="35" t="s">
        <v>323</v>
      </c>
      <c r="AO150" s="35" t="s">
        <v>306</v>
      </c>
      <c r="AP150" s="35" t="s">
        <v>324</v>
      </c>
      <c r="AQ150" s="35" t="s">
        <v>306</v>
      </c>
      <c r="AR150" s="35"/>
      <c r="AS150" s="35"/>
      <c r="AT150" s="35"/>
      <c r="AU150" s="35"/>
      <c r="AV150" s="35"/>
      <c r="AW150" s="46"/>
      <c r="AX150" s="47"/>
      <c r="AY150" s="47"/>
    </row>
    <row r="151" spans="1:51" s="15" customFormat="1" ht="25.15" customHeight="1" x14ac:dyDescent="0.2">
      <c r="A151" s="35">
        <v>7</v>
      </c>
      <c r="B151" s="35">
        <v>2020110578</v>
      </c>
      <c r="C151" s="35" t="s">
        <v>302</v>
      </c>
      <c r="D151" s="35" t="s">
        <v>30</v>
      </c>
      <c r="E151" s="38">
        <f t="shared" si="26"/>
        <v>64.846464646464653</v>
      </c>
      <c r="F151" s="35">
        <v>61</v>
      </c>
      <c r="G151" s="35">
        <v>5</v>
      </c>
      <c r="H151" s="35">
        <v>63</v>
      </c>
      <c r="I151" s="35">
        <v>5</v>
      </c>
      <c r="J151" s="35">
        <v>70</v>
      </c>
      <c r="K151" s="35">
        <v>3</v>
      </c>
      <c r="L151" s="35">
        <v>54</v>
      </c>
      <c r="M151" s="35">
        <v>4</v>
      </c>
      <c r="N151" s="35">
        <v>48</v>
      </c>
      <c r="O151" s="35">
        <v>2</v>
      </c>
      <c r="P151" s="35">
        <v>68</v>
      </c>
      <c r="Q151" s="35">
        <v>2</v>
      </c>
      <c r="R151" s="35">
        <v>64</v>
      </c>
      <c r="S151" s="35">
        <v>3</v>
      </c>
      <c r="T151" s="35">
        <v>74</v>
      </c>
      <c r="U151" s="35">
        <v>2</v>
      </c>
      <c r="V151" s="35">
        <v>72</v>
      </c>
      <c r="W151" s="35">
        <v>2</v>
      </c>
      <c r="X151" s="35">
        <v>74</v>
      </c>
      <c r="Y151" s="35">
        <v>2.5</v>
      </c>
      <c r="Z151" s="35">
        <v>46</v>
      </c>
      <c r="AA151" s="35">
        <v>3</v>
      </c>
      <c r="AB151" s="35">
        <v>75</v>
      </c>
      <c r="AC151" s="35">
        <v>1</v>
      </c>
      <c r="AD151" s="35">
        <v>52</v>
      </c>
      <c r="AE151" s="35">
        <v>3</v>
      </c>
      <c r="AF151" s="35">
        <v>77</v>
      </c>
      <c r="AG151" s="35">
        <v>2</v>
      </c>
      <c r="AH151" s="35">
        <v>91</v>
      </c>
      <c r="AI151" s="35">
        <v>2</v>
      </c>
      <c r="AJ151" s="35">
        <v>70</v>
      </c>
      <c r="AK151" s="35">
        <v>3</v>
      </c>
      <c r="AL151" s="35">
        <v>63.9</v>
      </c>
      <c r="AM151" s="35">
        <v>1</v>
      </c>
      <c r="AN151" s="35">
        <v>53</v>
      </c>
      <c r="AO151" s="35">
        <v>1</v>
      </c>
      <c r="AP151" s="35">
        <v>77</v>
      </c>
      <c r="AQ151" s="35">
        <v>3</v>
      </c>
      <c r="AR151" s="35"/>
      <c r="AS151" s="35"/>
      <c r="AT151" s="35"/>
      <c r="AU151" s="35"/>
      <c r="AV151" s="35"/>
      <c r="AW151" s="46"/>
      <c r="AX151" s="47"/>
      <c r="AY151" s="47"/>
    </row>
    <row r="152" spans="1:51" s="15" customFormat="1" ht="25.15" customHeight="1" x14ac:dyDescent="0.2">
      <c r="A152" s="35" t="s">
        <v>0</v>
      </c>
      <c r="B152" s="35" t="s">
        <v>1</v>
      </c>
      <c r="C152" s="35" t="s">
        <v>2</v>
      </c>
      <c r="D152" s="35" t="s">
        <v>3</v>
      </c>
      <c r="E152" s="35" t="s">
        <v>4</v>
      </c>
      <c r="F152" s="35" t="s">
        <v>305</v>
      </c>
      <c r="G152" s="35" t="s">
        <v>306</v>
      </c>
      <c r="H152" s="35" t="s">
        <v>307</v>
      </c>
      <c r="I152" s="35" t="s">
        <v>306</v>
      </c>
      <c r="J152" s="35" t="s">
        <v>308</v>
      </c>
      <c r="K152" s="35" t="s">
        <v>306</v>
      </c>
      <c r="L152" s="35" t="s">
        <v>309</v>
      </c>
      <c r="M152" s="35" t="s">
        <v>306</v>
      </c>
      <c r="N152" s="35" t="s">
        <v>310</v>
      </c>
      <c r="O152" s="35" t="s">
        <v>306</v>
      </c>
      <c r="P152" s="35" t="s">
        <v>311</v>
      </c>
      <c r="Q152" s="35" t="s">
        <v>306</v>
      </c>
      <c r="R152" s="35" t="s">
        <v>312</v>
      </c>
      <c r="S152" s="35" t="s">
        <v>306</v>
      </c>
      <c r="T152" s="35" t="s">
        <v>313</v>
      </c>
      <c r="U152" s="35" t="s">
        <v>306</v>
      </c>
      <c r="V152" s="35" t="s">
        <v>314</v>
      </c>
      <c r="W152" s="35" t="s">
        <v>306</v>
      </c>
      <c r="X152" s="35" t="s">
        <v>315</v>
      </c>
      <c r="Y152" s="35" t="s">
        <v>306</v>
      </c>
      <c r="Z152" s="35" t="s">
        <v>316</v>
      </c>
      <c r="AA152" s="35" t="s">
        <v>306</v>
      </c>
      <c r="AB152" s="35" t="s">
        <v>317</v>
      </c>
      <c r="AC152" s="35" t="s">
        <v>306</v>
      </c>
      <c r="AD152" s="35" t="s">
        <v>318</v>
      </c>
      <c r="AE152" s="35" t="s">
        <v>306</v>
      </c>
      <c r="AF152" s="35" t="s">
        <v>319</v>
      </c>
      <c r="AG152" s="35" t="s">
        <v>306</v>
      </c>
      <c r="AH152" s="35" t="s">
        <v>320</v>
      </c>
      <c r="AI152" s="35" t="s">
        <v>306</v>
      </c>
      <c r="AJ152" s="35" t="s">
        <v>321</v>
      </c>
      <c r="AK152" s="35" t="s">
        <v>306</v>
      </c>
      <c r="AL152" s="35" t="s">
        <v>322</v>
      </c>
      <c r="AM152" s="35" t="s">
        <v>306</v>
      </c>
      <c r="AN152" s="35" t="s">
        <v>323</v>
      </c>
      <c r="AO152" s="35" t="s">
        <v>306</v>
      </c>
      <c r="AP152" s="35" t="s">
        <v>324</v>
      </c>
      <c r="AQ152" s="35" t="s">
        <v>306</v>
      </c>
      <c r="AR152" s="35" t="s">
        <v>327</v>
      </c>
      <c r="AS152" s="35" t="s">
        <v>306</v>
      </c>
      <c r="AT152" s="35"/>
      <c r="AU152" s="35"/>
      <c r="AV152" s="35"/>
      <c r="AW152" s="46"/>
      <c r="AX152" s="47"/>
      <c r="AY152" s="47"/>
    </row>
    <row r="153" spans="1:51" s="15" customFormat="1" ht="25.15" customHeight="1" x14ac:dyDescent="0.2">
      <c r="A153" s="35">
        <v>8</v>
      </c>
      <c r="B153" s="48" t="s">
        <v>348</v>
      </c>
      <c r="C153" s="35" t="s">
        <v>99</v>
      </c>
      <c r="D153" s="35" t="s">
        <v>30</v>
      </c>
      <c r="E153" s="38">
        <f t="shared" si="26"/>
        <v>84.46990291262135</v>
      </c>
      <c r="F153" s="35">
        <v>94</v>
      </c>
      <c r="G153" s="35">
        <v>5</v>
      </c>
      <c r="H153" s="35">
        <v>88</v>
      </c>
      <c r="I153" s="35">
        <v>5</v>
      </c>
      <c r="J153" s="35">
        <v>80</v>
      </c>
      <c r="K153" s="35">
        <v>3</v>
      </c>
      <c r="L153" s="35">
        <v>81</v>
      </c>
      <c r="M153" s="35">
        <v>4</v>
      </c>
      <c r="N153" s="35">
        <v>96</v>
      </c>
      <c r="O153" s="35">
        <v>2</v>
      </c>
      <c r="P153" s="35">
        <v>91</v>
      </c>
      <c r="Q153" s="35">
        <v>2</v>
      </c>
      <c r="R153" s="35">
        <v>91</v>
      </c>
      <c r="S153" s="35">
        <v>3</v>
      </c>
      <c r="T153" s="35">
        <v>85</v>
      </c>
      <c r="U153" s="35">
        <v>2</v>
      </c>
      <c r="V153" s="35">
        <v>88</v>
      </c>
      <c r="W153" s="35">
        <v>2</v>
      </c>
      <c r="X153" s="35">
        <v>72</v>
      </c>
      <c r="Y153" s="35">
        <v>2.5</v>
      </c>
      <c r="Z153" s="35">
        <v>74</v>
      </c>
      <c r="AA153" s="35">
        <v>3</v>
      </c>
      <c r="AB153" s="35">
        <v>75</v>
      </c>
      <c r="AC153" s="35">
        <v>1</v>
      </c>
      <c r="AD153" s="35">
        <v>85</v>
      </c>
      <c r="AE153" s="35">
        <v>3</v>
      </c>
      <c r="AF153" s="35">
        <v>82</v>
      </c>
      <c r="AG153" s="35">
        <v>2</v>
      </c>
      <c r="AH153" s="35">
        <v>87</v>
      </c>
      <c r="AI153" s="35">
        <v>2</v>
      </c>
      <c r="AJ153" s="35">
        <v>82</v>
      </c>
      <c r="AK153" s="35">
        <v>3</v>
      </c>
      <c r="AL153" s="35">
        <v>83.2</v>
      </c>
      <c r="AM153" s="35">
        <v>1</v>
      </c>
      <c r="AN153" s="35">
        <v>81</v>
      </c>
      <c r="AO153" s="35">
        <v>1</v>
      </c>
      <c r="AP153" s="35">
        <v>79</v>
      </c>
      <c r="AQ153" s="35">
        <v>3</v>
      </c>
      <c r="AR153" s="35">
        <v>83</v>
      </c>
      <c r="AS153" s="35">
        <v>2</v>
      </c>
      <c r="AT153" s="35"/>
      <c r="AU153" s="35"/>
      <c r="AV153" s="35"/>
      <c r="AW153" s="46"/>
      <c r="AX153" s="47"/>
      <c r="AY153" s="47"/>
    </row>
    <row r="154" spans="1:51" s="15" customFormat="1" ht="25.15" customHeight="1" x14ac:dyDescent="0.2">
      <c r="A154" s="35" t="s">
        <v>0</v>
      </c>
      <c r="B154" s="35" t="s">
        <v>1</v>
      </c>
      <c r="C154" s="35" t="s">
        <v>2</v>
      </c>
      <c r="D154" s="35" t="s">
        <v>3</v>
      </c>
      <c r="E154" s="35" t="s">
        <v>4</v>
      </c>
      <c r="F154" s="35" t="s">
        <v>305</v>
      </c>
      <c r="G154" s="35" t="s">
        <v>306</v>
      </c>
      <c r="H154" s="35" t="s">
        <v>307</v>
      </c>
      <c r="I154" s="35" t="s">
        <v>306</v>
      </c>
      <c r="J154" s="35" t="s">
        <v>308</v>
      </c>
      <c r="K154" s="35" t="s">
        <v>306</v>
      </c>
      <c r="L154" s="35" t="s">
        <v>309</v>
      </c>
      <c r="M154" s="35" t="s">
        <v>306</v>
      </c>
      <c r="N154" s="35" t="s">
        <v>310</v>
      </c>
      <c r="O154" s="35" t="s">
        <v>306</v>
      </c>
      <c r="P154" s="35" t="s">
        <v>311</v>
      </c>
      <c r="Q154" s="35" t="s">
        <v>306</v>
      </c>
      <c r="R154" s="35" t="s">
        <v>312</v>
      </c>
      <c r="S154" s="35" t="s">
        <v>306</v>
      </c>
      <c r="T154" s="35" t="s">
        <v>313</v>
      </c>
      <c r="U154" s="35" t="s">
        <v>306</v>
      </c>
      <c r="V154" s="35" t="s">
        <v>314</v>
      </c>
      <c r="W154" s="35" t="s">
        <v>306</v>
      </c>
      <c r="X154" s="35" t="s">
        <v>315</v>
      </c>
      <c r="Y154" s="35" t="s">
        <v>306</v>
      </c>
      <c r="Z154" s="35" t="s">
        <v>316</v>
      </c>
      <c r="AA154" s="35" t="s">
        <v>306</v>
      </c>
      <c r="AB154" s="35" t="s">
        <v>317</v>
      </c>
      <c r="AC154" s="35" t="s">
        <v>306</v>
      </c>
      <c r="AD154" s="35" t="s">
        <v>318</v>
      </c>
      <c r="AE154" s="35" t="s">
        <v>306</v>
      </c>
      <c r="AF154" s="35" t="s">
        <v>319</v>
      </c>
      <c r="AG154" s="35" t="s">
        <v>306</v>
      </c>
      <c r="AH154" s="35" t="s">
        <v>320</v>
      </c>
      <c r="AI154" s="35" t="s">
        <v>306</v>
      </c>
      <c r="AJ154" s="35" t="s">
        <v>321</v>
      </c>
      <c r="AK154" s="35" t="s">
        <v>306</v>
      </c>
      <c r="AL154" s="35" t="s">
        <v>322</v>
      </c>
      <c r="AM154" s="35" t="s">
        <v>306</v>
      </c>
      <c r="AN154" s="35" t="s">
        <v>323</v>
      </c>
      <c r="AO154" s="35" t="s">
        <v>306</v>
      </c>
      <c r="AP154" s="35" t="s">
        <v>324</v>
      </c>
      <c r="AQ154" s="35" t="s">
        <v>306</v>
      </c>
      <c r="AR154" s="35"/>
      <c r="AS154" s="35"/>
      <c r="AT154" s="35"/>
      <c r="AU154" s="35"/>
      <c r="AV154" s="35"/>
      <c r="AW154" s="46"/>
      <c r="AX154" s="47"/>
      <c r="AY154" s="47"/>
    </row>
    <row r="155" spans="1:51" s="15" customFormat="1" ht="25.15" customHeight="1" x14ac:dyDescent="0.2">
      <c r="A155" s="35">
        <v>9</v>
      </c>
      <c r="B155" s="35">
        <v>2020110580</v>
      </c>
      <c r="C155" s="35" t="s">
        <v>144</v>
      </c>
      <c r="D155" s="35" t="s">
        <v>30</v>
      </c>
      <c r="E155" s="38">
        <f t="shared" si="26"/>
        <v>84.826262626262618</v>
      </c>
      <c r="F155" s="35">
        <v>81</v>
      </c>
      <c r="G155" s="35">
        <v>5</v>
      </c>
      <c r="H155" s="35">
        <v>89</v>
      </c>
      <c r="I155" s="35">
        <v>5</v>
      </c>
      <c r="J155" s="35">
        <v>84</v>
      </c>
      <c r="K155" s="35">
        <v>3</v>
      </c>
      <c r="L155" s="35">
        <v>93</v>
      </c>
      <c r="M155" s="35">
        <v>4</v>
      </c>
      <c r="N155" s="35">
        <v>97</v>
      </c>
      <c r="O155" s="35">
        <v>2</v>
      </c>
      <c r="P155" s="35">
        <v>83</v>
      </c>
      <c r="Q155" s="35">
        <v>2</v>
      </c>
      <c r="R155" s="35">
        <v>86</v>
      </c>
      <c r="S155" s="35">
        <v>3</v>
      </c>
      <c r="T155" s="35">
        <v>75</v>
      </c>
      <c r="U155" s="35">
        <v>2</v>
      </c>
      <c r="V155" s="35">
        <v>71</v>
      </c>
      <c r="W155" s="35">
        <v>2</v>
      </c>
      <c r="X155" s="35">
        <v>70</v>
      </c>
      <c r="Y155" s="35">
        <v>2.5</v>
      </c>
      <c r="Z155" s="35">
        <v>89</v>
      </c>
      <c r="AA155" s="35">
        <v>3</v>
      </c>
      <c r="AB155" s="35">
        <v>89</v>
      </c>
      <c r="AC155" s="35">
        <v>1</v>
      </c>
      <c r="AD155" s="35">
        <v>86</v>
      </c>
      <c r="AE155" s="35">
        <v>3</v>
      </c>
      <c r="AF155" s="35">
        <v>90</v>
      </c>
      <c r="AG155" s="35">
        <v>2</v>
      </c>
      <c r="AH155" s="35">
        <v>96</v>
      </c>
      <c r="AI155" s="35">
        <v>2</v>
      </c>
      <c r="AJ155" s="35">
        <v>88</v>
      </c>
      <c r="AK155" s="35">
        <v>3</v>
      </c>
      <c r="AL155" s="35">
        <v>62.9</v>
      </c>
      <c r="AM155" s="35">
        <v>1</v>
      </c>
      <c r="AN155" s="35">
        <v>84</v>
      </c>
      <c r="AO155" s="35">
        <v>1</v>
      </c>
      <c r="AP155" s="35">
        <v>81</v>
      </c>
      <c r="AQ155" s="35">
        <v>3</v>
      </c>
      <c r="AR155" s="35"/>
      <c r="AS155" s="35"/>
      <c r="AT155" s="35"/>
      <c r="AU155" s="35"/>
      <c r="AV155" s="35"/>
      <c r="AW155" s="46"/>
      <c r="AX155" s="47"/>
      <c r="AY155" s="47"/>
    </row>
    <row r="156" spans="1:51" s="15" customFormat="1" ht="25.15" customHeight="1" x14ac:dyDescent="0.2">
      <c r="A156" s="35" t="s">
        <v>0</v>
      </c>
      <c r="B156" s="35" t="s">
        <v>1</v>
      </c>
      <c r="C156" s="35" t="s">
        <v>2</v>
      </c>
      <c r="D156" s="35" t="s">
        <v>3</v>
      </c>
      <c r="E156" s="35" t="s">
        <v>4</v>
      </c>
      <c r="F156" s="35" t="s">
        <v>305</v>
      </c>
      <c r="G156" s="35" t="s">
        <v>306</v>
      </c>
      <c r="H156" s="35" t="s">
        <v>307</v>
      </c>
      <c r="I156" s="35" t="s">
        <v>306</v>
      </c>
      <c r="J156" s="35" t="s">
        <v>308</v>
      </c>
      <c r="K156" s="35" t="s">
        <v>306</v>
      </c>
      <c r="L156" s="35" t="s">
        <v>309</v>
      </c>
      <c r="M156" s="35" t="s">
        <v>306</v>
      </c>
      <c r="N156" s="35" t="s">
        <v>310</v>
      </c>
      <c r="O156" s="35" t="s">
        <v>306</v>
      </c>
      <c r="P156" s="35" t="s">
        <v>311</v>
      </c>
      <c r="Q156" s="35" t="s">
        <v>306</v>
      </c>
      <c r="R156" s="35" t="s">
        <v>312</v>
      </c>
      <c r="S156" s="35" t="s">
        <v>306</v>
      </c>
      <c r="T156" s="35" t="s">
        <v>313</v>
      </c>
      <c r="U156" s="35" t="s">
        <v>306</v>
      </c>
      <c r="V156" s="35" t="s">
        <v>314</v>
      </c>
      <c r="W156" s="35" t="s">
        <v>306</v>
      </c>
      <c r="X156" s="35" t="s">
        <v>315</v>
      </c>
      <c r="Y156" s="35" t="s">
        <v>306</v>
      </c>
      <c r="Z156" s="35" t="s">
        <v>316</v>
      </c>
      <c r="AA156" s="35" t="s">
        <v>306</v>
      </c>
      <c r="AB156" s="35" t="s">
        <v>317</v>
      </c>
      <c r="AC156" s="35" t="s">
        <v>306</v>
      </c>
      <c r="AD156" s="35" t="s">
        <v>318</v>
      </c>
      <c r="AE156" s="35" t="s">
        <v>306</v>
      </c>
      <c r="AF156" s="35" t="s">
        <v>319</v>
      </c>
      <c r="AG156" s="35" t="s">
        <v>306</v>
      </c>
      <c r="AH156" s="35" t="s">
        <v>320</v>
      </c>
      <c r="AI156" s="35" t="s">
        <v>306</v>
      </c>
      <c r="AJ156" s="35" t="s">
        <v>321</v>
      </c>
      <c r="AK156" s="35" t="s">
        <v>306</v>
      </c>
      <c r="AL156" s="35" t="s">
        <v>322</v>
      </c>
      <c r="AM156" s="35" t="s">
        <v>306</v>
      </c>
      <c r="AN156" s="35" t="s">
        <v>323</v>
      </c>
      <c r="AO156" s="35" t="s">
        <v>306</v>
      </c>
      <c r="AP156" s="35" t="s">
        <v>324</v>
      </c>
      <c r="AQ156" s="35" t="s">
        <v>306</v>
      </c>
      <c r="AR156" s="35"/>
      <c r="AS156" s="35"/>
      <c r="AT156" s="35"/>
      <c r="AU156" s="35"/>
      <c r="AV156" s="35"/>
      <c r="AW156" s="46"/>
      <c r="AX156" s="47"/>
      <c r="AY156" s="47"/>
    </row>
    <row r="157" spans="1:51" s="15" customFormat="1" ht="25.15" customHeight="1" x14ac:dyDescent="0.2">
      <c r="A157" s="35">
        <v>10</v>
      </c>
      <c r="B157" s="35">
        <v>2020110581</v>
      </c>
      <c r="C157" s="35" t="s">
        <v>238</v>
      </c>
      <c r="D157" s="35" t="s">
        <v>30</v>
      </c>
      <c r="E157" s="38">
        <f t="shared" si="26"/>
        <v>79.812121212121212</v>
      </c>
      <c r="F157" s="35">
        <v>81</v>
      </c>
      <c r="G157" s="35">
        <v>5</v>
      </c>
      <c r="H157" s="35">
        <v>83</v>
      </c>
      <c r="I157" s="35">
        <v>5</v>
      </c>
      <c r="J157" s="35">
        <v>75</v>
      </c>
      <c r="K157" s="35">
        <v>3</v>
      </c>
      <c r="L157" s="35">
        <v>74</v>
      </c>
      <c r="M157" s="35">
        <v>4</v>
      </c>
      <c r="N157" s="35">
        <v>60</v>
      </c>
      <c r="O157" s="35">
        <v>2</v>
      </c>
      <c r="P157" s="35">
        <v>75</v>
      </c>
      <c r="Q157" s="35">
        <v>2</v>
      </c>
      <c r="R157" s="35">
        <v>74</v>
      </c>
      <c r="S157" s="35">
        <v>3</v>
      </c>
      <c r="T157" s="35">
        <v>78</v>
      </c>
      <c r="U157" s="35">
        <v>2</v>
      </c>
      <c r="V157" s="35">
        <v>83</v>
      </c>
      <c r="W157" s="35">
        <v>2</v>
      </c>
      <c r="X157" s="35">
        <v>86</v>
      </c>
      <c r="Y157" s="35">
        <v>2.5</v>
      </c>
      <c r="Z157" s="35">
        <v>68</v>
      </c>
      <c r="AA157" s="35">
        <v>3</v>
      </c>
      <c r="AB157" s="35">
        <v>85</v>
      </c>
      <c r="AC157" s="35">
        <v>1</v>
      </c>
      <c r="AD157" s="35">
        <v>80</v>
      </c>
      <c r="AE157" s="35">
        <v>3</v>
      </c>
      <c r="AF157" s="35">
        <v>91</v>
      </c>
      <c r="AG157" s="35">
        <v>2</v>
      </c>
      <c r="AH157" s="35">
        <v>91</v>
      </c>
      <c r="AI157" s="35">
        <v>2</v>
      </c>
      <c r="AJ157" s="35">
        <v>84</v>
      </c>
      <c r="AK157" s="35">
        <v>3</v>
      </c>
      <c r="AL157" s="35">
        <v>87.7</v>
      </c>
      <c r="AM157" s="35">
        <v>1</v>
      </c>
      <c r="AN157" s="35">
        <v>90</v>
      </c>
      <c r="AO157" s="35">
        <v>1</v>
      </c>
      <c r="AP157" s="35">
        <v>86</v>
      </c>
      <c r="AQ157" s="35">
        <v>3</v>
      </c>
      <c r="AR157" s="35"/>
      <c r="AS157" s="35"/>
      <c r="AT157" s="35"/>
      <c r="AU157" s="35"/>
      <c r="AV157" s="35"/>
      <c r="AW157" s="46"/>
      <c r="AX157" s="47"/>
      <c r="AY157" s="47"/>
    </row>
    <row r="158" spans="1:51" s="15" customFormat="1" ht="25.15" customHeight="1" x14ac:dyDescent="0.2">
      <c r="A158" s="35" t="s">
        <v>0</v>
      </c>
      <c r="B158" s="35" t="s">
        <v>1</v>
      </c>
      <c r="C158" s="35" t="s">
        <v>2</v>
      </c>
      <c r="D158" s="35" t="s">
        <v>3</v>
      </c>
      <c r="E158" s="35" t="s">
        <v>4</v>
      </c>
      <c r="F158" s="35" t="s">
        <v>305</v>
      </c>
      <c r="G158" s="35" t="s">
        <v>306</v>
      </c>
      <c r="H158" s="35" t="s">
        <v>307</v>
      </c>
      <c r="I158" s="35" t="s">
        <v>306</v>
      </c>
      <c r="J158" s="35" t="s">
        <v>308</v>
      </c>
      <c r="K158" s="35" t="s">
        <v>306</v>
      </c>
      <c r="L158" s="35" t="s">
        <v>309</v>
      </c>
      <c r="M158" s="35" t="s">
        <v>306</v>
      </c>
      <c r="N158" s="35" t="s">
        <v>310</v>
      </c>
      <c r="O158" s="35" t="s">
        <v>306</v>
      </c>
      <c r="P158" s="35" t="s">
        <v>311</v>
      </c>
      <c r="Q158" s="35" t="s">
        <v>306</v>
      </c>
      <c r="R158" s="35" t="s">
        <v>312</v>
      </c>
      <c r="S158" s="35" t="s">
        <v>306</v>
      </c>
      <c r="T158" s="35" t="s">
        <v>313</v>
      </c>
      <c r="U158" s="35" t="s">
        <v>306</v>
      </c>
      <c r="V158" s="35" t="s">
        <v>314</v>
      </c>
      <c r="W158" s="35" t="s">
        <v>306</v>
      </c>
      <c r="X158" s="35" t="s">
        <v>315</v>
      </c>
      <c r="Y158" s="35" t="s">
        <v>306</v>
      </c>
      <c r="Z158" s="35" t="s">
        <v>316</v>
      </c>
      <c r="AA158" s="35" t="s">
        <v>306</v>
      </c>
      <c r="AB158" s="35" t="s">
        <v>317</v>
      </c>
      <c r="AC158" s="35" t="s">
        <v>306</v>
      </c>
      <c r="AD158" s="35" t="s">
        <v>318</v>
      </c>
      <c r="AE158" s="35" t="s">
        <v>306</v>
      </c>
      <c r="AF158" s="35" t="s">
        <v>319</v>
      </c>
      <c r="AG158" s="35" t="s">
        <v>306</v>
      </c>
      <c r="AH158" s="35" t="s">
        <v>320</v>
      </c>
      <c r="AI158" s="35" t="s">
        <v>306</v>
      </c>
      <c r="AJ158" s="35" t="s">
        <v>321</v>
      </c>
      <c r="AK158" s="35" t="s">
        <v>306</v>
      </c>
      <c r="AL158" s="35" t="s">
        <v>322</v>
      </c>
      <c r="AM158" s="35" t="s">
        <v>306</v>
      </c>
      <c r="AN158" s="35" t="s">
        <v>323</v>
      </c>
      <c r="AO158" s="35" t="s">
        <v>306</v>
      </c>
      <c r="AP158" s="35" t="s">
        <v>324</v>
      </c>
      <c r="AQ158" s="35" t="s">
        <v>306</v>
      </c>
      <c r="AR158" s="35"/>
      <c r="AS158" s="35"/>
      <c r="AT158" s="35"/>
      <c r="AU158" s="35"/>
      <c r="AV158" s="35"/>
      <c r="AW158" s="46"/>
      <c r="AX158" s="47"/>
      <c r="AY158" s="47"/>
    </row>
    <row r="159" spans="1:51" s="15" customFormat="1" ht="25.15" customHeight="1" x14ac:dyDescent="0.2">
      <c r="A159" s="35">
        <v>11</v>
      </c>
      <c r="B159" s="35">
        <v>2020110583</v>
      </c>
      <c r="C159" s="35" t="s">
        <v>301</v>
      </c>
      <c r="D159" s="35" t="s">
        <v>30</v>
      </c>
      <c r="E159" s="38">
        <f t="shared" si="26"/>
        <v>67.87070707070707</v>
      </c>
      <c r="F159" s="35">
        <v>62</v>
      </c>
      <c r="G159" s="35">
        <v>5</v>
      </c>
      <c r="H159" s="35">
        <v>61</v>
      </c>
      <c r="I159" s="35">
        <v>5</v>
      </c>
      <c r="J159" s="35">
        <v>52</v>
      </c>
      <c r="K159" s="35">
        <v>3</v>
      </c>
      <c r="L159" s="35">
        <v>53</v>
      </c>
      <c r="M159" s="35">
        <v>4</v>
      </c>
      <c r="N159" s="35">
        <v>51</v>
      </c>
      <c r="O159" s="35">
        <v>2</v>
      </c>
      <c r="P159" s="35">
        <v>61</v>
      </c>
      <c r="Q159" s="35">
        <v>2</v>
      </c>
      <c r="R159" s="35">
        <v>68</v>
      </c>
      <c r="S159" s="35">
        <v>3</v>
      </c>
      <c r="T159" s="35">
        <v>79</v>
      </c>
      <c r="U159" s="35">
        <v>2</v>
      </c>
      <c r="V159" s="35">
        <v>71</v>
      </c>
      <c r="W159" s="35">
        <v>2</v>
      </c>
      <c r="X159" s="35">
        <v>75</v>
      </c>
      <c r="Y159" s="35">
        <v>2.5</v>
      </c>
      <c r="Z159" s="35">
        <v>60</v>
      </c>
      <c r="AA159" s="35">
        <v>3</v>
      </c>
      <c r="AB159" s="35">
        <v>74</v>
      </c>
      <c r="AC159" s="35">
        <v>1</v>
      </c>
      <c r="AD159" s="35">
        <v>63</v>
      </c>
      <c r="AE159" s="35">
        <v>3</v>
      </c>
      <c r="AF159" s="35">
        <v>83</v>
      </c>
      <c r="AG159" s="35">
        <v>2</v>
      </c>
      <c r="AH159" s="35">
        <v>93</v>
      </c>
      <c r="AI159" s="35">
        <v>2</v>
      </c>
      <c r="AJ159" s="35">
        <v>86</v>
      </c>
      <c r="AK159" s="35">
        <v>3</v>
      </c>
      <c r="AL159" s="35">
        <v>80.099999999999994</v>
      </c>
      <c r="AM159" s="35">
        <v>1</v>
      </c>
      <c r="AN159" s="35">
        <v>67</v>
      </c>
      <c r="AO159" s="35">
        <v>1</v>
      </c>
      <c r="AP159" s="35">
        <v>87</v>
      </c>
      <c r="AQ159" s="35">
        <v>3</v>
      </c>
      <c r="AR159" s="35"/>
      <c r="AS159" s="35"/>
      <c r="AT159" s="35"/>
      <c r="AU159" s="35"/>
      <c r="AV159" s="35"/>
      <c r="AW159" s="46"/>
      <c r="AX159" s="47"/>
      <c r="AY159" s="47"/>
    </row>
    <row r="160" spans="1:51" s="15" customFormat="1" ht="25.15" customHeight="1" x14ac:dyDescent="0.2">
      <c r="A160" s="35" t="s">
        <v>0</v>
      </c>
      <c r="B160" s="35" t="s">
        <v>1</v>
      </c>
      <c r="C160" s="35" t="s">
        <v>2</v>
      </c>
      <c r="D160" s="35" t="s">
        <v>3</v>
      </c>
      <c r="E160" s="35" t="s">
        <v>4</v>
      </c>
      <c r="F160" s="35" t="s">
        <v>305</v>
      </c>
      <c r="G160" s="35" t="s">
        <v>306</v>
      </c>
      <c r="H160" s="35" t="s">
        <v>307</v>
      </c>
      <c r="I160" s="35" t="s">
        <v>306</v>
      </c>
      <c r="J160" s="35" t="s">
        <v>308</v>
      </c>
      <c r="K160" s="35" t="s">
        <v>306</v>
      </c>
      <c r="L160" s="35" t="s">
        <v>309</v>
      </c>
      <c r="M160" s="35" t="s">
        <v>306</v>
      </c>
      <c r="N160" s="35" t="s">
        <v>310</v>
      </c>
      <c r="O160" s="35" t="s">
        <v>306</v>
      </c>
      <c r="P160" s="35" t="s">
        <v>311</v>
      </c>
      <c r="Q160" s="35" t="s">
        <v>306</v>
      </c>
      <c r="R160" s="35" t="s">
        <v>312</v>
      </c>
      <c r="S160" s="35" t="s">
        <v>306</v>
      </c>
      <c r="T160" s="35" t="s">
        <v>313</v>
      </c>
      <c r="U160" s="35" t="s">
        <v>306</v>
      </c>
      <c r="V160" s="35" t="s">
        <v>314</v>
      </c>
      <c r="W160" s="35" t="s">
        <v>306</v>
      </c>
      <c r="X160" s="35" t="s">
        <v>315</v>
      </c>
      <c r="Y160" s="35" t="s">
        <v>306</v>
      </c>
      <c r="Z160" s="35" t="s">
        <v>316</v>
      </c>
      <c r="AA160" s="35" t="s">
        <v>306</v>
      </c>
      <c r="AB160" s="35" t="s">
        <v>317</v>
      </c>
      <c r="AC160" s="35" t="s">
        <v>306</v>
      </c>
      <c r="AD160" s="35" t="s">
        <v>318</v>
      </c>
      <c r="AE160" s="35" t="s">
        <v>306</v>
      </c>
      <c r="AF160" s="35" t="s">
        <v>319</v>
      </c>
      <c r="AG160" s="35" t="s">
        <v>306</v>
      </c>
      <c r="AH160" s="35" t="s">
        <v>320</v>
      </c>
      <c r="AI160" s="35" t="s">
        <v>306</v>
      </c>
      <c r="AJ160" s="35" t="s">
        <v>321</v>
      </c>
      <c r="AK160" s="35" t="s">
        <v>306</v>
      </c>
      <c r="AL160" s="35" t="s">
        <v>322</v>
      </c>
      <c r="AM160" s="35" t="s">
        <v>306</v>
      </c>
      <c r="AN160" s="35" t="s">
        <v>323</v>
      </c>
      <c r="AO160" s="35" t="s">
        <v>306</v>
      </c>
      <c r="AP160" s="35" t="s">
        <v>324</v>
      </c>
      <c r="AQ160" s="35" t="s">
        <v>306</v>
      </c>
      <c r="AR160" s="35"/>
      <c r="AS160" s="35"/>
      <c r="AT160" s="35"/>
      <c r="AU160" s="35"/>
      <c r="AV160" s="35"/>
      <c r="AW160" s="46"/>
      <c r="AX160" s="47"/>
      <c r="AY160" s="47"/>
    </row>
    <row r="161" spans="1:51" s="15" customFormat="1" ht="25.15" customHeight="1" x14ac:dyDescent="0.2">
      <c r="A161" s="35">
        <v>12</v>
      </c>
      <c r="B161" s="35">
        <v>2020110584</v>
      </c>
      <c r="C161" s="35" t="s">
        <v>292</v>
      </c>
      <c r="D161" s="35" t="s">
        <v>30</v>
      </c>
      <c r="E161" s="38">
        <f t="shared" si="26"/>
        <v>73.925252525252532</v>
      </c>
      <c r="F161" s="35">
        <v>66</v>
      </c>
      <c r="G161" s="35">
        <v>5</v>
      </c>
      <c r="H161" s="35">
        <v>81</v>
      </c>
      <c r="I161" s="35">
        <v>5</v>
      </c>
      <c r="J161" s="35">
        <v>61</v>
      </c>
      <c r="K161" s="35">
        <v>3</v>
      </c>
      <c r="L161" s="35">
        <v>61</v>
      </c>
      <c r="M161" s="35">
        <v>4</v>
      </c>
      <c r="N161" s="35">
        <v>87</v>
      </c>
      <c r="O161" s="35">
        <v>2</v>
      </c>
      <c r="P161" s="35">
        <v>80</v>
      </c>
      <c r="Q161" s="35">
        <v>2</v>
      </c>
      <c r="R161" s="35">
        <v>71</v>
      </c>
      <c r="S161" s="35">
        <v>3</v>
      </c>
      <c r="T161" s="35">
        <v>72</v>
      </c>
      <c r="U161" s="35">
        <v>2</v>
      </c>
      <c r="V161" s="35">
        <v>74</v>
      </c>
      <c r="W161" s="35">
        <v>2</v>
      </c>
      <c r="X161" s="35">
        <v>79</v>
      </c>
      <c r="Y161" s="35">
        <v>2.5</v>
      </c>
      <c r="Z161" s="35">
        <v>73</v>
      </c>
      <c r="AA161" s="35">
        <v>3</v>
      </c>
      <c r="AB161" s="35">
        <v>77</v>
      </c>
      <c r="AC161" s="35">
        <v>1</v>
      </c>
      <c r="AD161" s="35">
        <v>60</v>
      </c>
      <c r="AE161" s="35">
        <v>3</v>
      </c>
      <c r="AF161" s="35">
        <v>88</v>
      </c>
      <c r="AG161" s="35">
        <v>2</v>
      </c>
      <c r="AH161" s="35">
        <v>94</v>
      </c>
      <c r="AI161" s="35">
        <v>2</v>
      </c>
      <c r="AJ161" s="35">
        <v>79</v>
      </c>
      <c r="AK161" s="35">
        <v>3</v>
      </c>
      <c r="AL161" s="35">
        <v>75.8</v>
      </c>
      <c r="AM161" s="35">
        <v>1</v>
      </c>
      <c r="AN161" s="35">
        <v>80</v>
      </c>
      <c r="AO161" s="35">
        <v>1</v>
      </c>
      <c r="AP161" s="35">
        <v>76</v>
      </c>
      <c r="AQ161" s="35">
        <v>3</v>
      </c>
      <c r="AR161" s="35"/>
      <c r="AS161" s="35"/>
      <c r="AT161" s="35"/>
      <c r="AU161" s="35"/>
      <c r="AV161" s="35"/>
      <c r="AW161" s="46"/>
      <c r="AX161" s="47"/>
      <c r="AY161" s="47"/>
    </row>
    <row r="162" spans="1:51" s="15" customFormat="1" ht="25.15" customHeight="1" x14ac:dyDescent="0.2">
      <c r="A162" s="35" t="s">
        <v>0</v>
      </c>
      <c r="B162" s="35" t="s">
        <v>1</v>
      </c>
      <c r="C162" s="35" t="s">
        <v>2</v>
      </c>
      <c r="D162" s="35" t="s">
        <v>3</v>
      </c>
      <c r="E162" s="35" t="s">
        <v>4</v>
      </c>
      <c r="F162" s="35" t="s">
        <v>305</v>
      </c>
      <c r="G162" s="35" t="s">
        <v>306</v>
      </c>
      <c r="H162" s="35" t="s">
        <v>307</v>
      </c>
      <c r="I162" s="35" t="s">
        <v>306</v>
      </c>
      <c r="J162" s="35" t="s">
        <v>308</v>
      </c>
      <c r="K162" s="35" t="s">
        <v>306</v>
      </c>
      <c r="L162" s="35" t="s">
        <v>309</v>
      </c>
      <c r="M162" s="35" t="s">
        <v>306</v>
      </c>
      <c r="N162" s="35" t="s">
        <v>310</v>
      </c>
      <c r="O162" s="35" t="s">
        <v>306</v>
      </c>
      <c r="P162" s="35" t="s">
        <v>311</v>
      </c>
      <c r="Q162" s="35" t="s">
        <v>306</v>
      </c>
      <c r="R162" s="35" t="s">
        <v>312</v>
      </c>
      <c r="S162" s="35" t="s">
        <v>306</v>
      </c>
      <c r="T162" s="35" t="s">
        <v>313</v>
      </c>
      <c r="U162" s="35" t="s">
        <v>306</v>
      </c>
      <c r="V162" s="35" t="s">
        <v>314</v>
      </c>
      <c r="W162" s="35" t="s">
        <v>306</v>
      </c>
      <c r="X162" s="35" t="s">
        <v>315</v>
      </c>
      <c r="Y162" s="35" t="s">
        <v>306</v>
      </c>
      <c r="Z162" s="35" t="s">
        <v>316</v>
      </c>
      <c r="AA162" s="35" t="s">
        <v>306</v>
      </c>
      <c r="AB162" s="35" t="s">
        <v>317</v>
      </c>
      <c r="AC162" s="35" t="s">
        <v>306</v>
      </c>
      <c r="AD162" s="35" t="s">
        <v>318</v>
      </c>
      <c r="AE162" s="35" t="s">
        <v>306</v>
      </c>
      <c r="AF162" s="35" t="s">
        <v>319</v>
      </c>
      <c r="AG162" s="35" t="s">
        <v>306</v>
      </c>
      <c r="AH162" s="35" t="s">
        <v>320</v>
      </c>
      <c r="AI162" s="35" t="s">
        <v>306</v>
      </c>
      <c r="AJ162" s="35" t="s">
        <v>321</v>
      </c>
      <c r="AK162" s="35" t="s">
        <v>306</v>
      </c>
      <c r="AL162" s="35" t="s">
        <v>322</v>
      </c>
      <c r="AM162" s="35" t="s">
        <v>306</v>
      </c>
      <c r="AN162" s="35" t="s">
        <v>323</v>
      </c>
      <c r="AO162" s="35" t="s">
        <v>306</v>
      </c>
      <c r="AP162" s="35" t="s">
        <v>324</v>
      </c>
      <c r="AQ162" s="35" t="s">
        <v>306</v>
      </c>
      <c r="AR162" s="35" t="s">
        <v>341</v>
      </c>
      <c r="AS162" s="35" t="s">
        <v>306</v>
      </c>
      <c r="AT162" s="35"/>
      <c r="AU162" s="35"/>
      <c r="AV162" s="35"/>
      <c r="AW162" s="46"/>
      <c r="AX162" s="47"/>
      <c r="AY162" s="47"/>
    </row>
    <row r="163" spans="1:51" s="15" customFormat="1" ht="25.15" customHeight="1" x14ac:dyDescent="0.2">
      <c r="A163" s="35">
        <v>13</v>
      </c>
      <c r="B163" s="35">
        <v>2020110586</v>
      </c>
      <c r="C163" s="35" t="s">
        <v>67</v>
      </c>
      <c r="D163" s="35" t="s">
        <v>30</v>
      </c>
      <c r="E163" s="38">
        <f t="shared" si="26"/>
        <v>87.980582524271838</v>
      </c>
      <c r="F163" s="35">
        <v>89</v>
      </c>
      <c r="G163" s="35">
        <v>5</v>
      </c>
      <c r="H163" s="35">
        <v>90</v>
      </c>
      <c r="I163" s="35">
        <v>5</v>
      </c>
      <c r="J163" s="35">
        <v>87</v>
      </c>
      <c r="K163" s="35">
        <v>3</v>
      </c>
      <c r="L163" s="35">
        <v>84</v>
      </c>
      <c r="M163" s="35">
        <v>4</v>
      </c>
      <c r="N163" s="35">
        <v>87</v>
      </c>
      <c r="O163" s="35">
        <v>2</v>
      </c>
      <c r="P163" s="35">
        <v>85</v>
      </c>
      <c r="Q163" s="35">
        <v>2</v>
      </c>
      <c r="R163" s="35">
        <v>86</v>
      </c>
      <c r="S163" s="35">
        <v>3</v>
      </c>
      <c r="T163" s="35">
        <v>84</v>
      </c>
      <c r="U163" s="35">
        <v>2</v>
      </c>
      <c r="V163" s="35">
        <v>78</v>
      </c>
      <c r="W163" s="35">
        <v>2</v>
      </c>
      <c r="X163" s="35">
        <v>93</v>
      </c>
      <c r="Y163" s="35">
        <v>2.5</v>
      </c>
      <c r="Z163" s="35">
        <v>92</v>
      </c>
      <c r="AA163" s="35">
        <v>3</v>
      </c>
      <c r="AB163" s="35">
        <v>90</v>
      </c>
      <c r="AC163" s="35">
        <v>1</v>
      </c>
      <c r="AD163" s="35">
        <v>88</v>
      </c>
      <c r="AE163" s="35">
        <v>3</v>
      </c>
      <c r="AF163" s="35">
        <v>91</v>
      </c>
      <c r="AG163" s="35">
        <v>2</v>
      </c>
      <c r="AH163" s="35">
        <v>96</v>
      </c>
      <c r="AI163" s="35">
        <v>2</v>
      </c>
      <c r="AJ163" s="35">
        <v>88</v>
      </c>
      <c r="AK163" s="35">
        <v>3</v>
      </c>
      <c r="AL163" s="35">
        <v>86.5</v>
      </c>
      <c r="AM163" s="35">
        <v>1</v>
      </c>
      <c r="AN163" s="35">
        <v>82</v>
      </c>
      <c r="AO163" s="35">
        <v>1</v>
      </c>
      <c r="AP163" s="35">
        <v>88</v>
      </c>
      <c r="AQ163" s="35">
        <v>3</v>
      </c>
      <c r="AR163" s="35">
        <v>90</v>
      </c>
      <c r="AS163" s="35">
        <v>2</v>
      </c>
      <c r="AT163" s="35"/>
      <c r="AU163" s="35"/>
      <c r="AV163" s="35"/>
      <c r="AW163" s="46"/>
      <c r="AX163" s="47"/>
      <c r="AY163" s="47"/>
    </row>
    <row r="164" spans="1:51" s="15" customFormat="1" ht="25.15" customHeight="1" x14ac:dyDescent="0.2">
      <c r="A164" s="35" t="s">
        <v>0</v>
      </c>
      <c r="B164" s="35" t="s">
        <v>1</v>
      </c>
      <c r="C164" s="35" t="s">
        <v>2</v>
      </c>
      <c r="D164" s="35" t="s">
        <v>3</v>
      </c>
      <c r="E164" s="35" t="s">
        <v>4</v>
      </c>
      <c r="F164" s="35" t="s">
        <v>305</v>
      </c>
      <c r="G164" s="35" t="s">
        <v>306</v>
      </c>
      <c r="H164" s="35" t="s">
        <v>307</v>
      </c>
      <c r="I164" s="35" t="s">
        <v>306</v>
      </c>
      <c r="J164" s="35" t="s">
        <v>308</v>
      </c>
      <c r="K164" s="35" t="s">
        <v>306</v>
      </c>
      <c r="L164" s="35" t="s">
        <v>309</v>
      </c>
      <c r="M164" s="35" t="s">
        <v>306</v>
      </c>
      <c r="N164" s="35" t="s">
        <v>310</v>
      </c>
      <c r="O164" s="35" t="s">
        <v>306</v>
      </c>
      <c r="P164" s="35" t="s">
        <v>311</v>
      </c>
      <c r="Q164" s="35" t="s">
        <v>306</v>
      </c>
      <c r="R164" s="35" t="s">
        <v>312</v>
      </c>
      <c r="S164" s="35" t="s">
        <v>306</v>
      </c>
      <c r="T164" s="35" t="s">
        <v>313</v>
      </c>
      <c r="U164" s="35" t="s">
        <v>306</v>
      </c>
      <c r="V164" s="35" t="s">
        <v>314</v>
      </c>
      <c r="W164" s="35" t="s">
        <v>306</v>
      </c>
      <c r="X164" s="35" t="s">
        <v>315</v>
      </c>
      <c r="Y164" s="35" t="s">
        <v>306</v>
      </c>
      <c r="Z164" s="35" t="s">
        <v>316</v>
      </c>
      <c r="AA164" s="35" t="s">
        <v>306</v>
      </c>
      <c r="AB164" s="35" t="s">
        <v>317</v>
      </c>
      <c r="AC164" s="35" t="s">
        <v>306</v>
      </c>
      <c r="AD164" s="35" t="s">
        <v>318</v>
      </c>
      <c r="AE164" s="35" t="s">
        <v>306</v>
      </c>
      <c r="AF164" s="35" t="s">
        <v>319</v>
      </c>
      <c r="AG164" s="35" t="s">
        <v>306</v>
      </c>
      <c r="AH164" s="35" t="s">
        <v>320</v>
      </c>
      <c r="AI164" s="35" t="s">
        <v>306</v>
      </c>
      <c r="AJ164" s="35" t="s">
        <v>321</v>
      </c>
      <c r="AK164" s="35" t="s">
        <v>306</v>
      </c>
      <c r="AL164" s="35" t="s">
        <v>322</v>
      </c>
      <c r="AM164" s="35" t="s">
        <v>306</v>
      </c>
      <c r="AN164" s="35" t="s">
        <v>323</v>
      </c>
      <c r="AO164" s="35" t="s">
        <v>306</v>
      </c>
      <c r="AP164" s="35" t="s">
        <v>324</v>
      </c>
      <c r="AQ164" s="35" t="s">
        <v>306</v>
      </c>
      <c r="AR164" s="35" t="s">
        <v>349</v>
      </c>
      <c r="AS164" s="35" t="s">
        <v>306</v>
      </c>
      <c r="AT164" s="35"/>
      <c r="AU164" s="35"/>
      <c r="AV164" s="35"/>
      <c r="AW164" s="46"/>
      <c r="AX164" s="47"/>
      <c r="AY164" s="47"/>
    </row>
    <row r="165" spans="1:51" s="15" customFormat="1" ht="25.15" customHeight="1" x14ac:dyDescent="0.2">
      <c r="A165" s="35">
        <v>14</v>
      </c>
      <c r="B165" s="35">
        <v>2020110587</v>
      </c>
      <c r="C165" s="35" t="s">
        <v>29</v>
      </c>
      <c r="D165" s="35" t="s">
        <v>30</v>
      </c>
      <c r="E165" s="38">
        <f t="shared" si="26"/>
        <v>89.353398058252424</v>
      </c>
      <c r="F165" s="35">
        <v>93</v>
      </c>
      <c r="G165" s="35">
        <v>5</v>
      </c>
      <c r="H165" s="35">
        <v>94</v>
      </c>
      <c r="I165" s="35">
        <v>5</v>
      </c>
      <c r="J165" s="35">
        <v>94</v>
      </c>
      <c r="K165" s="35">
        <v>3</v>
      </c>
      <c r="L165" s="35">
        <v>92</v>
      </c>
      <c r="M165" s="35">
        <v>4</v>
      </c>
      <c r="N165" s="35">
        <v>90</v>
      </c>
      <c r="O165" s="35">
        <v>2</v>
      </c>
      <c r="P165" s="35">
        <v>95</v>
      </c>
      <c r="Q165" s="35">
        <v>2</v>
      </c>
      <c r="R165" s="35">
        <v>94</v>
      </c>
      <c r="S165" s="35">
        <v>3</v>
      </c>
      <c r="T165" s="35">
        <v>85</v>
      </c>
      <c r="U165" s="35">
        <v>2</v>
      </c>
      <c r="V165" s="35">
        <v>79</v>
      </c>
      <c r="W165" s="35">
        <v>2</v>
      </c>
      <c r="X165" s="35">
        <v>92</v>
      </c>
      <c r="Y165" s="35">
        <v>2.5</v>
      </c>
      <c r="Z165" s="35">
        <v>90</v>
      </c>
      <c r="AA165" s="35">
        <v>3</v>
      </c>
      <c r="AB165" s="35">
        <v>89</v>
      </c>
      <c r="AC165" s="35">
        <v>1</v>
      </c>
      <c r="AD165" s="35">
        <v>72</v>
      </c>
      <c r="AE165" s="35">
        <v>3</v>
      </c>
      <c r="AF165" s="35">
        <v>92</v>
      </c>
      <c r="AG165" s="35">
        <v>2</v>
      </c>
      <c r="AH165" s="35">
        <v>93</v>
      </c>
      <c r="AI165" s="35">
        <v>2</v>
      </c>
      <c r="AJ165" s="35">
        <v>85</v>
      </c>
      <c r="AK165" s="35">
        <v>3</v>
      </c>
      <c r="AL165" s="35">
        <v>83.7</v>
      </c>
      <c r="AM165" s="35">
        <v>1</v>
      </c>
      <c r="AN165" s="35">
        <v>88</v>
      </c>
      <c r="AO165" s="35">
        <v>1</v>
      </c>
      <c r="AP165" s="35">
        <v>81</v>
      </c>
      <c r="AQ165" s="35">
        <v>3</v>
      </c>
      <c r="AR165" s="35">
        <v>96</v>
      </c>
      <c r="AS165" s="35">
        <v>2</v>
      </c>
      <c r="AT165" s="35"/>
      <c r="AU165" s="35"/>
      <c r="AV165" s="35"/>
      <c r="AW165" s="46"/>
      <c r="AX165" s="47"/>
      <c r="AY165" s="47"/>
    </row>
    <row r="166" spans="1:51" s="13" customFormat="1" ht="25.15" customHeight="1" x14ac:dyDescent="0.2">
      <c r="A166" s="35" t="s">
        <v>0</v>
      </c>
      <c r="B166" s="35" t="s">
        <v>1</v>
      </c>
      <c r="C166" s="35" t="s">
        <v>2</v>
      </c>
      <c r="D166" s="35" t="s">
        <v>3</v>
      </c>
      <c r="E166" s="35" t="s">
        <v>4</v>
      </c>
      <c r="F166" s="35" t="s">
        <v>305</v>
      </c>
      <c r="G166" s="35" t="s">
        <v>306</v>
      </c>
      <c r="H166" s="35" t="s">
        <v>307</v>
      </c>
      <c r="I166" s="35" t="s">
        <v>306</v>
      </c>
      <c r="J166" s="35" t="s">
        <v>308</v>
      </c>
      <c r="K166" s="35" t="s">
        <v>306</v>
      </c>
      <c r="L166" s="35" t="s">
        <v>309</v>
      </c>
      <c r="M166" s="35" t="s">
        <v>306</v>
      </c>
      <c r="N166" s="35" t="s">
        <v>310</v>
      </c>
      <c r="O166" s="35" t="s">
        <v>306</v>
      </c>
      <c r="P166" s="35" t="s">
        <v>311</v>
      </c>
      <c r="Q166" s="35" t="s">
        <v>306</v>
      </c>
      <c r="R166" s="35" t="s">
        <v>312</v>
      </c>
      <c r="S166" s="35" t="s">
        <v>306</v>
      </c>
      <c r="T166" s="35" t="s">
        <v>313</v>
      </c>
      <c r="U166" s="35" t="s">
        <v>306</v>
      </c>
      <c r="V166" s="35" t="s">
        <v>314</v>
      </c>
      <c r="W166" s="35" t="s">
        <v>306</v>
      </c>
      <c r="X166" s="35" t="s">
        <v>315</v>
      </c>
      <c r="Y166" s="35" t="s">
        <v>306</v>
      </c>
      <c r="Z166" s="35" t="s">
        <v>316</v>
      </c>
      <c r="AA166" s="35" t="s">
        <v>306</v>
      </c>
      <c r="AB166" s="35" t="s">
        <v>317</v>
      </c>
      <c r="AC166" s="35" t="s">
        <v>306</v>
      </c>
      <c r="AD166" s="35" t="s">
        <v>318</v>
      </c>
      <c r="AE166" s="35" t="s">
        <v>306</v>
      </c>
      <c r="AF166" s="35" t="s">
        <v>319</v>
      </c>
      <c r="AG166" s="35" t="s">
        <v>306</v>
      </c>
      <c r="AH166" s="35" t="s">
        <v>320</v>
      </c>
      <c r="AI166" s="35" t="s">
        <v>306</v>
      </c>
      <c r="AJ166" s="35" t="s">
        <v>321</v>
      </c>
      <c r="AK166" s="35" t="s">
        <v>306</v>
      </c>
      <c r="AL166" s="35" t="s">
        <v>322</v>
      </c>
      <c r="AM166" s="35" t="s">
        <v>306</v>
      </c>
      <c r="AN166" s="35" t="s">
        <v>323</v>
      </c>
      <c r="AO166" s="35" t="s">
        <v>306</v>
      </c>
      <c r="AP166" s="35" t="s">
        <v>324</v>
      </c>
      <c r="AQ166" s="35" t="s">
        <v>306</v>
      </c>
      <c r="AR166" s="35" t="s">
        <v>350</v>
      </c>
      <c r="AS166" s="35" t="s">
        <v>306</v>
      </c>
      <c r="AT166" s="24"/>
      <c r="AU166" s="35"/>
      <c r="AV166" s="24"/>
      <c r="AW166" s="1"/>
      <c r="AX166" s="42"/>
      <c r="AY166" s="42"/>
    </row>
    <row r="167" spans="1:51" s="13" customFormat="1" ht="25.15" customHeight="1" x14ac:dyDescent="0.2">
      <c r="A167" s="35">
        <v>15</v>
      </c>
      <c r="B167" s="35">
        <v>2020110588</v>
      </c>
      <c r="C167" s="35" t="s">
        <v>269</v>
      </c>
      <c r="D167" s="35" t="s">
        <v>30</v>
      </c>
      <c r="E167" s="38">
        <f t="shared" si="26"/>
        <v>78.817475728155344</v>
      </c>
      <c r="F167" s="35">
        <v>79</v>
      </c>
      <c r="G167" s="35">
        <v>5</v>
      </c>
      <c r="H167" s="35">
        <v>77</v>
      </c>
      <c r="I167" s="35">
        <v>5</v>
      </c>
      <c r="J167" s="35">
        <v>69</v>
      </c>
      <c r="K167" s="35">
        <v>3</v>
      </c>
      <c r="L167" s="35">
        <v>78</v>
      </c>
      <c r="M167" s="35">
        <v>4</v>
      </c>
      <c r="N167" s="35">
        <v>87</v>
      </c>
      <c r="O167" s="35">
        <v>2</v>
      </c>
      <c r="P167" s="35">
        <v>84</v>
      </c>
      <c r="Q167" s="35">
        <v>2</v>
      </c>
      <c r="R167" s="35">
        <v>78</v>
      </c>
      <c r="S167" s="35">
        <v>3</v>
      </c>
      <c r="T167" s="35">
        <v>76</v>
      </c>
      <c r="U167" s="35">
        <v>2</v>
      </c>
      <c r="V167" s="35">
        <v>75</v>
      </c>
      <c r="W167" s="35">
        <v>2</v>
      </c>
      <c r="X167" s="35">
        <v>86</v>
      </c>
      <c r="Y167" s="35">
        <v>2.5</v>
      </c>
      <c r="Z167" s="35">
        <v>76</v>
      </c>
      <c r="AA167" s="35">
        <v>3</v>
      </c>
      <c r="AB167" s="35">
        <v>80</v>
      </c>
      <c r="AC167" s="35">
        <v>1</v>
      </c>
      <c r="AD167" s="35">
        <v>65</v>
      </c>
      <c r="AE167" s="35">
        <v>3</v>
      </c>
      <c r="AF167" s="35">
        <v>85</v>
      </c>
      <c r="AG167" s="35">
        <v>2</v>
      </c>
      <c r="AH167" s="35">
        <v>90</v>
      </c>
      <c r="AI167" s="35">
        <v>2</v>
      </c>
      <c r="AJ167" s="35">
        <v>86</v>
      </c>
      <c r="AK167" s="35">
        <v>3</v>
      </c>
      <c r="AL167" s="35">
        <v>84.1</v>
      </c>
      <c r="AM167" s="35">
        <v>1</v>
      </c>
      <c r="AN167" s="35">
        <v>88</v>
      </c>
      <c r="AO167" s="35">
        <v>1</v>
      </c>
      <c r="AP167" s="35">
        <v>70</v>
      </c>
      <c r="AQ167" s="35">
        <v>3</v>
      </c>
      <c r="AR167" s="35">
        <v>87</v>
      </c>
      <c r="AS167" s="35">
        <v>2</v>
      </c>
      <c r="AT167" s="24"/>
      <c r="AU167" s="24"/>
      <c r="AV167" s="24"/>
      <c r="AW167" s="1"/>
      <c r="AX167" s="42"/>
      <c r="AY167" s="42"/>
    </row>
    <row r="168" spans="1:51" s="13" customFormat="1" ht="25.15" customHeight="1" x14ac:dyDescent="0.2">
      <c r="A168" s="35" t="s">
        <v>0</v>
      </c>
      <c r="B168" s="35" t="s">
        <v>1</v>
      </c>
      <c r="C168" s="35" t="s">
        <v>2</v>
      </c>
      <c r="D168" s="35" t="s">
        <v>3</v>
      </c>
      <c r="E168" s="35" t="s">
        <v>4</v>
      </c>
      <c r="F168" s="35" t="s">
        <v>305</v>
      </c>
      <c r="G168" s="35" t="s">
        <v>306</v>
      </c>
      <c r="H168" s="35" t="s">
        <v>307</v>
      </c>
      <c r="I168" s="35" t="s">
        <v>306</v>
      </c>
      <c r="J168" s="35" t="s">
        <v>308</v>
      </c>
      <c r="K168" s="35" t="s">
        <v>306</v>
      </c>
      <c r="L168" s="35" t="s">
        <v>309</v>
      </c>
      <c r="M168" s="35" t="s">
        <v>306</v>
      </c>
      <c r="N168" s="35" t="s">
        <v>310</v>
      </c>
      <c r="O168" s="35" t="s">
        <v>306</v>
      </c>
      <c r="P168" s="35" t="s">
        <v>311</v>
      </c>
      <c r="Q168" s="35" t="s">
        <v>306</v>
      </c>
      <c r="R168" s="35" t="s">
        <v>312</v>
      </c>
      <c r="S168" s="35" t="s">
        <v>306</v>
      </c>
      <c r="T168" s="35" t="s">
        <v>313</v>
      </c>
      <c r="U168" s="35" t="s">
        <v>306</v>
      </c>
      <c r="V168" s="35" t="s">
        <v>314</v>
      </c>
      <c r="W168" s="35" t="s">
        <v>306</v>
      </c>
      <c r="X168" s="35" t="s">
        <v>315</v>
      </c>
      <c r="Y168" s="35" t="s">
        <v>306</v>
      </c>
      <c r="Z168" s="35" t="s">
        <v>316</v>
      </c>
      <c r="AA168" s="35" t="s">
        <v>306</v>
      </c>
      <c r="AB168" s="35" t="s">
        <v>317</v>
      </c>
      <c r="AC168" s="35" t="s">
        <v>306</v>
      </c>
      <c r="AD168" s="35" t="s">
        <v>318</v>
      </c>
      <c r="AE168" s="35" t="s">
        <v>306</v>
      </c>
      <c r="AF168" s="35" t="s">
        <v>319</v>
      </c>
      <c r="AG168" s="35" t="s">
        <v>306</v>
      </c>
      <c r="AH168" s="35" t="s">
        <v>320</v>
      </c>
      <c r="AI168" s="35" t="s">
        <v>306</v>
      </c>
      <c r="AJ168" s="35" t="s">
        <v>321</v>
      </c>
      <c r="AK168" s="35" t="s">
        <v>306</v>
      </c>
      <c r="AL168" s="35" t="s">
        <v>322</v>
      </c>
      <c r="AM168" s="35" t="s">
        <v>306</v>
      </c>
      <c r="AN168" s="35" t="s">
        <v>323</v>
      </c>
      <c r="AO168" s="35" t="s">
        <v>306</v>
      </c>
      <c r="AP168" s="35" t="s">
        <v>324</v>
      </c>
      <c r="AQ168" s="35" t="s">
        <v>306</v>
      </c>
      <c r="AR168" s="35"/>
      <c r="AS168" s="35"/>
      <c r="AT168" s="24"/>
      <c r="AU168" s="35"/>
      <c r="AV168" s="24"/>
      <c r="AW168" s="1"/>
      <c r="AX168" s="42"/>
      <c r="AY168" s="42"/>
    </row>
    <row r="169" spans="1:51" s="13" customFormat="1" ht="25.15" customHeight="1" x14ac:dyDescent="0.2">
      <c r="A169" s="35">
        <v>16</v>
      </c>
      <c r="B169" s="35">
        <v>2020110888</v>
      </c>
      <c r="C169" s="35" t="s">
        <v>176</v>
      </c>
      <c r="D169" s="35" t="s">
        <v>30</v>
      </c>
      <c r="E169" s="38">
        <f t="shared" si="26"/>
        <v>82.993939393939385</v>
      </c>
      <c r="F169" s="35">
        <v>87</v>
      </c>
      <c r="G169" s="35">
        <v>5</v>
      </c>
      <c r="H169" s="35">
        <v>92</v>
      </c>
      <c r="I169" s="35">
        <v>5</v>
      </c>
      <c r="J169" s="35">
        <v>89</v>
      </c>
      <c r="K169" s="35">
        <v>3</v>
      </c>
      <c r="L169" s="35">
        <v>78</v>
      </c>
      <c r="M169" s="35">
        <v>4</v>
      </c>
      <c r="N169" s="35">
        <v>74</v>
      </c>
      <c r="O169" s="35">
        <v>2</v>
      </c>
      <c r="P169" s="35">
        <v>75</v>
      </c>
      <c r="Q169" s="35">
        <v>2</v>
      </c>
      <c r="R169" s="35">
        <v>80</v>
      </c>
      <c r="S169" s="35">
        <v>3</v>
      </c>
      <c r="T169" s="35">
        <v>80</v>
      </c>
      <c r="U169" s="35">
        <v>2</v>
      </c>
      <c r="V169" s="35">
        <v>67</v>
      </c>
      <c r="W169" s="35">
        <v>2</v>
      </c>
      <c r="X169" s="35">
        <v>86</v>
      </c>
      <c r="Y169" s="35">
        <v>2.5</v>
      </c>
      <c r="Z169" s="35">
        <v>83</v>
      </c>
      <c r="AA169" s="35">
        <v>3</v>
      </c>
      <c r="AB169" s="35">
        <v>81</v>
      </c>
      <c r="AC169" s="35">
        <v>1</v>
      </c>
      <c r="AD169" s="35">
        <v>87</v>
      </c>
      <c r="AE169" s="35">
        <v>3</v>
      </c>
      <c r="AF169" s="35">
        <v>88</v>
      </c>
      <c r="AG169" s="35">
        <v>2</v>
      </c>
      <c r="AH169" s="35">
        <v>91</v>
      </c>
      <c r="AI169" s="35">
        <v>2</v>
      </c>
      <c r="AJ169" s="35">
        <v>85</v>
      </c>
      <c r="AK169" s="35">
        <v>3</v>
      </c>
      <c r="AL169" s="35">
        <v>85.2</v>
      </c>
      <c r="AM169" s="35">
        <v>1</v>
      </c>
      <c r="AN169" s="35">
        <v>88</v>
      </c>
      <c r="AO169" s="35">
        <v>1</v>
      </c>
      <c r="AP169" s="35">
        <v>70</v>
      </c>
      <c r="AQ169" s="35">
        <v>3</v>
      </c>
      <c r="AR169" s="35"/>
      <c r="AS169" s="35"/>
      <c r="AT169" s="24"/>
      <c r="AU169" s="24"/>
      <c r="AV169" s="24"/>
      <c r="AW169" s="1"/>
      <c r="AX169" s="42"/>
      <c r="AY169" s="42"/>
    </row>
    <row r="170" spans="1:51" s="13" customFormat="1" ht="25.15" customHeight="1" x14ac:dyDescent="0.2">
      <c r="A170" s="35" t="s">
        <v>0</v>
      </c>
      <c r="B170" s="35" t="s">
        <v>1</v>
      </c>
      <c r="C170" s="35" t="s">
        <v>2</v>
      </c>
      <c r="D170" s="35" t="s">
        <v>3</v>
      </c>
      <c r="E170" s="35" t="s">
        <v>4</v>
      </c>
      <c r="F170" s="35" t="s">
        <v>305</v>
      </c>
      <c r="G170" s="35" t="s">
        <v>306</v>
      </c>
      <c r="H170" s="35" t="s">
        <v>307</v>
      </c>
      <c r="I170" s="35" t="s">
        <v>306</v>
      </c>
      <c r="J170" s="35" t="s">
        <v>308</v>
      </c>
      <c r="K170" s="35" t="s">
        <v>306</v>
      </c>
      <c r="L170" s="35" t="s">
        <v>309</v>
      </c>
      <c r="M170" s="35" t="s">
        <v>306</v>
      </c>
      <c r="N170" s="35" t="s">
        <v>310</v>
      </c>
      <c r="O170" s="35" t="s">
        <v>306</v>
      </c>
      <c r="P170" s="35" t="s">
        <v>311</v>
      </c>
      <c r="Q170" s="35" t="s">
        <v>306</v>
      </c>
      <c r="R170" s="35" t="s">
        <v>312</v>
      </c>
      <c r="S170" s="35" t="s">
        <v>306</v>
      </c>
      <c r="T170" s="35" t="s">
        <v>313</v>
      </c>
      <c r="U170" s="35" t="s">
        <v>306</v>
      </c>
      <c r="V170" s="35" t="s">
        <v>314</v>
      </c>
      <c r="W170" s="35" t="s">
        <v>306</v>
      </c>
      <c r="X170" s="35" t="s">
        <v>315</v>
      </c>
      <c r="Y170" s="35" t="s">
        <v>306</v>
      </c>
      <c r="Z170" s="35" t="s">
        <v>316</v>
      </c>
      <c r="AA170" s="35" t="s">
        <v>306</v>
      </c>
      <c r="AB170" s="35" t="s">
        <v>317</v>
      </c>
      <c r="AC170" s="35" t="s">
        <v>306</v>
      </c>
      <c r="AD170" s="35" t="s">
        <v>318</v>
      </c>
      <c r="AE170" s="35" t="s">
        <v>306</v>
      </c>
      <c r="AF170" s="35" t="s">
        <v>319</v>
      </c>
      <c r="AG170" s="35" t="s">
        <v>306</v>
      </c>
      <c r="AH170" s="35" t="s">
        <v>320</v>
      </c>
      <c r="AI170" s="35" t="s">
        <v>306</v>
      </c>
      <c r="AJ170" s="35" t="s">
        <v>321</v>
      </c>
      <c r="AK170" s="35" t="s">
        <v>306</v>
      </c>
      <c r="AL170" s="35" t="s">
        <v>322</v>
      </c>
      <c r="AM170" s="35" t="s">
        <v>306</v>
      </c>
      <c r="AN170" s="35" t="s">
        <v>323</v>
      </c>
      <c r="AO170" s="35" t="s">
        <v>306</v>
      </c>
      <c r="AP170" s="35" t="s">
        <v>324</v>
      </c>
      <c r="AQ170" s="35" t="s">
        <v>306</v>
      </c>
      <c r="AR170" s="35"/>
      <c r="AS170" s="35"/>
      <c r="AT170" s="24"/>
      <c r="AU170" s="35"/>
      <c r="AV170" s="24"/>
      <c r="AW170" s="1"/>
      <c r="AX170" s="42"/>
      <c r="AY170" s="42"/>
    </row>
    <row r="171" spans="1:51" s="13" customFormat="1" ht="25.15" customHeight="1" x14ac:dyDescent="0.2">
      <c r="A171" s="35">
        <v>17</v>
      </c>
      <c r="B171" s="35">
        <v>2020110592</v>
      </c>
      <c r="C171" s="35" t="s">
        <v>277</v>
      </c>
      <c r="D171" s="35" t="s">
        <v>30</v>
      </c>
      <c r="E171" s="38">
        <f t="shared" si="26"/>
        <v>76.63636363636364</v>
      </c>
      <c r="F171" s="35">
        <v>70</v>
      </c>
      <c r="G171" s="35">
        <v>5</v>
      </c>
      <c r="H171" s="35">
        <v>76</v>
      </c>
      <c r="I171" s="35">
        <v>5</v>
      </c>
      <c r="J171" s="35">
        <v>65</v>
      </c>
      <c r="K171" s="35">
        <v>3</v>
      </c>
      <c r="L171" s="35">
        <v>80</v>
      </c>
      <c r="M171" s="35">
        <v>4</v>
      </c>
      <c r="N171" s="35">
        <v>72</v>
      </c>
      <c r="O171" s="35">
        <v>2</v>
      </c>
      <c r="P171" s="35">
        <v>72</v>
      </c>
      <c r="Q171" s="35">
        <v>2</v>
      </c>
      <c r="R171" s="35">
        <v>78</v>
      </c>
      <c r="S171" s="35">
        <v>3</v>
      </c>
      <c r="T171" s="35">
        <v>79</v>
      </c>
      <c r="U171" s="35">
        <v>2</v>
      </c>
      <c r="V171" s="35">
        <v>78</v>
      </c>
      <c r="W171" s="35">
        <v>2</v>
      </c>
      <c r="X171" s="35">
        <v>79</v>
      </c>
      <c r="Y171" s="35">
        <v>2.5</v>
      </c>
      <c r="Z171" s="35">
        <v>70</v>
      </c>
      <c r="AA171" s="35">
        <v>3</v>
      </c>
      <c r="AB171" s="35">
        <v>74</v>
      </c>
      <c r="AC171" s="35">
        <v>1</v>
      </c>
      <c r="AD171" s="35">
        <v>60</v>
      </c>
      <c r="AE171" s="35">
        <v>3</v>
      </c>
      <c r="AF171" s="35">
        <v>89</v>
      </c>
      <c r="AG171" s="35">
        <v>2</v>
      </c>
      <c r="AH171" s="35">
        <v>90</v>
      </c>
      <c r="AI171" s="35">
        <v>2</v>
      </c>
      <c r="AJ171" s="35">
        <v>86</v>
      </c>
      <c r="AK171" s="35">
        <v>3</v>
      </c>
      <c r="AL171" s="35">
        <v>84</v>
      </c>
      <c r="AM171" s="35">
        <v>1</v>
      </c>
      <c r="AN171" s="35">
        <v>96</v>
      </c>
      <c r="AO171" s="35">
        <v>1</v>
      </c>
      <c r="AP171" s="35">
        <v>85</v>
      </c>
      <c r="AQ171" s="35">
        <v>3</v>
      </c>
      <c r="AR171" s="35"/>
      <c r="AS171" s="35"/>
      <c r="AT171" s="24"/>
      <c r="AU171" s="24"/>
      <c r="AV171" s="24"/>
      <c r="AW171" s="1"/>
      <c r="AX171" s="42"/>
      <c r="AY171" s="42"/>
    </row>
    <row r="172" spans="1:51" s="13" customFormat="1" ht="25.15" customHeight="1" x14ac:dyDescent="0.2">
      <c r="A172" s="35" t="s">
        <v>0</v>
      </c>
      <c r="B172" s="35" t="s">
        <v>1</v>
      </c>
      <c r="C172" s="35" t="s">
        <v>2</v>
      </c>
      <c r="D172" s="35" t="s">
        <v>3</v>
      </c>
      <c r="E172" s="35" t="s">
        <v>4</v>
      </c>
      <c r="F172" s="36" t="s">
        <v>305</v>
      </c>
      <c r="G172" s="35" t="s">
        <v>306</v>
      </c>
      <c r="H172" s="36" t="s">
        <v>307</v>
      </c>
      <c r="I172" s="35" t="s">
        <v>306</v>
      </c>
      <c r="J172" s="36" t="s">
        <v>308</v>
      </c>
      <c r="K172" s="35" t="s">
        <v>306</v>
      </c>
      <c r="L172" s="36" t="s">
        <v>309</v>
      </c>
      <c r="M172" s="35" t="s">
        <v>306</v>
      </c>
      <c r="N172" s="36" t="s">
        <v>310</v>
      </c>
      <c r="O172" s="35" t="s">
        <v>306</v>
      </c>
      <c r="P172" s="36" t="s">
        <v>311</v>
      </c>
      <c r="Q172" s="35" t="s">
        <v>306</v>
      </c>
      <c r="R172" s="36" t="s">
        <v>312</v>
      </c>
      <c r="S172" s="35" t="s">
        <v>306</v>
      </c>
      <c r="T172" s="36" t="s">
        <v>313</v>
      </c>
      <c r="U172" s="35" t="s">
        <v>306</v>
      </c>
      <c r="V172" s="36" t="s">
        <v>314</v>
      </c>
      <c r="W172" s="35" t="s">
        <v>306</v>
      </c>
      <c r="X172" s="36" t="s">
        <v>315</v>
      </c>
      <c r="Y172" s="35" t="s">
        <v>306</v>
      </c>
      <c r="Z172" s="36" t="s">
        <v>316</v>
      </c>
      <c r="AA172" s="35" t="s">
        <v>306</v>
      </c>
      <c r="AB172" s="36" t="s">
        <v>317</v>
      </c>
      <c r="AC172" s="35" t="s">
        <v>306</v>
      </c>
      <c r="AD172" s="36" t="s">
        <v>318</v>
      </c>
      <c r="AE172" s="35" t="s">
        <v>306</v>
      </c>
      <c r="AF172" s="36" t="s">
        <v>319</v>
      </c>
      <c r="AG172" s="35" t="s">
        <v>306</v>
      </c>
      <c r="AH172" s="36" t="s">
        <v>320</v>
      </c>
      <c r="AI172" s="35" t="s">
        <v>306</v>
      </c>
      <c r="AJ172" s="36" t="s">
        <v>321</v>
      </c>
      <c r="AK172" s="35" t="s">
        <v>306</v>
      </c>
      <c r="AL172" s="36" t="s">
        <v>322</v>
      </c>
      <c r="AM172" s="35" t="s">
        <v>306</v>
      </c>
      <c r="AN172" s="36" t="s">
        <v>323</v>
      </c>
      <c r="AO172" s="35" t="s">
        <v>306</v>
      </c>
      <c r="AP172" s="36" t="s">
        <v>324</v>
      </c>
      <c r="AQ172" s="35" t="s">
        <v>306</v>
      </c>
      <c r="AR172" s="36" t="s">
        <v>351</v>
      </c>
      <c r="AS172" s="35" t="s">
        <v>306</v>
      </c>
      <c r="AT172" s="36" t="s">
        <v>332</v>
      </c>
      <c r="AU172" s="35" t="s">
        <v>306</v>
      </c>
      <c r="AV172" s="24"/>
      <c r="AW172" s="1"/>
      <c r="AX172" s="42"/>
      <c r="AY172" s="42"/>
    </row>
    <row r="173" spans="1:51" s="13" customFormat="1" ht="25.15" customHeight="1" x14ac:dyDescent="0.2">
      <c r="A173" s="24">
        <v>1</v>
      </c>
      <c r="B173" s="24">
        <v>2020110617</v>
      </c>
      <c r="C173" s="24" t="s">
        <v>130</v>
      </c>
      <c r="D173" s="24" t="s">
        <v>26</v>
      </c>
      <c r="E173" s="38">
        <f t="shared" si="26"/>
        <v>84.801941747572826</v>
      </c>
      <c r="F173" s="24">
        <v>91</v>
      </c>
      <c r="G173" s="24">
        <v>5</v>
      </c>
      <c r="H173" s="24">
        <v>84</v>
      </c>
      <c r="I173" s="24">
        <v>5</v>
      </c>
      <c r="J173" s="24">
        <v>88</v>
      </c>
      <c r="K173" s="24">
        <v>3</v>
      </c>
      <c r="L173" s="24">
        <v>82</v>
      </c>
      <c r="M173" s="24">
        <v>4</v>
      </c>
      <c r="N173" s="35">
        <v>74</v>
      </c>
      <c r="O173" s="24">
        <v>2</v>
      </c>
      <c r="P173" s="24">
        <v>81</v>
      </c>
      <c r="Q173" s="24">
        <v>2</v>
      </c>
      <c r="R173" s="24">
        <v>91</v>
      </c>
      <c r="S173" s="24">
        <v>3</v>
      </c>
      <c r="T173" s="24">
        <v>79</v>
      </c>
      <c r="U173" s="24">
        <v>2</v>
      </c>
      <c r="V173" s="24">
        <v>75</v>
      </c>
      <c r="W173" s="24">
        <v>2</v>
      </c>
      <c r="X173" s="24">
        <v>76.400000000000006</v>
      </c>
      <c r="Y173" s="24">
        <v>2.5</v>
      </c>
      <c r="Z173" s="24">
        <v>85</v>
      </c>
      <c r="AA173" s="24">
        <v>3</v>
      </c>
      <c r="AB173" s="24">
        <v>86</v>
      </c>
      <c r="AC173" s="24">
        <v>1</v>
      </c>
      <c r="AD173" s="24">
        <v>92</v>
      </c>
      <c r="AE173" s="24">
        <v>3</v>
      </c>
      <c r="AF173" s="24">
        <v>89</v>
      </c>
      <c r="AG173" s="24">
        <v>2</v>
      </c>
      <c r="AH173" s="24">
        <v>96</v>
      </c>
      <c r="AI173" s="24">
        <v>2</v>
      </c>
      <c r="AJ173" s="24">
        <v>86</v>
      </c>
      <c r="AK173" s="24">
        <v>3</v>
      </c>
      <c r="AL173" s="24">
        <v>77.3</v>
      </c>
      <c r="AM173" s="24">
        <v>1</v>
      </c>
      <c r="AN173" s="24">
        <v>89</v>
      </c>
      <c r="AO173" s="24">
        <v>1</v>
      </c>
      <c r="AP173" s="24">
        <v>75</v>
      </c>
      <c r="AQ173" s="24">
        <v>3</v>
      </c>
      <c r="AR173" s="24">
        <v>91</v>
      </c>
      <c r="AS173" s="24">
        <v>2</v>
      </c>
      <c r="AT173" s="24"/>
      <c r="AU173" s="24"/>
      <c r="AV173" s="24"/>
      <c r="AW173" s="1"/>
      <c r="AX173" s="42"/>
      <c r="AY173" s="42"/>
    </row>
    <row r="174" spans="1:51" s="13" customFormat="1" ht="25.15" customHeight="1" x14ac:dyDescent="0.2">
      <c r="A174" s="35" t="s">
        <v>0</v>
      </c>
      <c r="B174" s="35" t="s">
        <v>1</v>
      </c>
      <c r="C174" s="35" t="s">
        <v>2</v>
      </c>
      <c r="D174" s="35" t="s">
        <v>3</v>
      </c>
      <c r="E174" s="35" t="s">
        <v>4</v>
      </c>
      <c r="F174" s="36" t="s">
        <v>305</v>
      </c>
      <c r="G174" s="35" t="s">
        <v>306</v>
      </c>
      <c r="H174" s="36" t="s">
        <v>307</v>
      </c>
      <c r="I174" s="35" t="s">
        <v>306</v>
      </c>
      <c r="J174" s="36" t="s">
        <v>308</v>
      </c>
      <c r="K174" s="35" t="s">
        <v>306</v>
      </c>
      <c r="L174" s="36" t="s">
        <v>309</v>
      </c>
      <c r="M174" s="35" t="s">
        <v>306</v>
      </c>
      <c r="N174" s="36" t="s">
        <v>310</v>
      </c>
      <c r="O174" s="35" t="s">
        <v>306</v>
      </c>
      <c r="P174" s="36" t="s">
        <v>311</v>
      </c>
      <c r="Q174" s="35" t="s">
        <v>306</v>
      </c>
      <c r="R174" s="36" t="s">
        <v>312</v>
      </c>
      <c r="S174" s="35" t="s">
        <v>306</v>
      </c>
      <c r="T174" s="36" t="s">
        <v>313</v>
      </c>
      <c r="U174" s="35" t="s">
        <v>306</v>
      </c>
      <c r="V174" s="36" t="s">
        <v>314</v>
      </c>
      <c r="W174" s="35" t="s">
        <v>306</v>
      </c>
      <c r="X174" s="36" t="s">
        <v>315</v>
      </c>
      <c r="Y174" s="35" t="s">
        <v>306</v>
      </c>
      <c r="Z174" s="36" t="s">
        <v>316</v>
      </c>
      <c r="AA174" s="35" t="s">
        <v>306</v>
      </c>
      <c r="AB174" s="36" t="s">
        <v>317</v>
      </c>
      <c r="AC174" s="35" t="s">
        <v>306</v>
      </c>
      <c r="AD174" s="36" t="s">
        <v>318</v>
      </c>
      <c r="AE174" s="35" t="s">
        <v>306</v>
      </c>
      <c r="AF174" s="36" t="s">
        <v>319</v>
      </c>
      <c r="AG174" s="35" t="s">
        <v>306</v>
      </c>
      <c r="AH174" s="36" t="s">
        <v>320</v>
      </c>
      <c r="AI174" s="35" t="s">
        <v>306</v>
      </c>
      <c r="AJ174" s="36" t="s">
        <v>321</v>
      </c>
      <c r="AK174" s="35" t="s">
        <v>306</v>
      </c>
      <c r="AL174" s="36" t="s">
        <v>322</v>
      </c>
      <c r="AM174" s="35" t="s">
        <v>306</v>
      </c>
      <c r="AN174" s="36" t="s">
        <v>323</v>
      </c>
      <c r="AO174" s="35" t="s">
        <v>306</v>
      </c>
      <c r="AP174" s="36" t="s">
        <v>324</v>
      </c>
      <c r="AQ174" s="35" t="s">
        <v>306</v>
      </c>
      <c r="AR174" s="36" t="s">
        <v>337</v>
      </c>
      <c r="AS174" s="35" t="s">
        <v>306</v>
      </c>
      <c r="AT174" s="36" t="s">
        <v>332</v>
      </c>
      <c r="AU174" s="35" t="s">
        <v>306</v>
      </c>
      <c r="AV174" s="24"/>
      <c r="AW174" s="1"/>
      <c r="AX174" s="42"/>
      <c r="AY174" s="42"/>
    </row>
    <row r="175" spans="1:51" s="13" customFormat="1" ht="25.15" customHeight="1" x14ac:dyDescent="0.2">
      <c r="A175" s="24">
        <v>2</v>
      </c>
      <c r="B175" s="24">
        <v>2020110600</v>
      </c>
      <c r="C175" s="24" t="s">
        <v>132</v>
      </c>
      <c r="D175" s="24" t="s">
        <v>26</v>
      </c>
      <c r="E175" s="38">
        <f t="shared" si="26"/>
        <v>83.480808080808089</v>
      </c>
      <c r="F175" s="24">
        <v>77</v>
      </c>
      <c r="G175" s="24">
        <v>5</v>
      </c>
      <c r="H175" s="24">
        <v>85</v>
      </c>
      <c r="I175" s="24">
        <v>5</v>
      </c>
      <c r="J175" s="24">
        <v>88</v>
      </c>
      <c r="K175" s="24">
        <v>3</v>
      </c>
      <c r="L175" s="24">
        <v>85</v>
      </c>
      <c r="M175" s="24">
        <v>4</v>
      </c>
      <c r="N175" s="35">
        <v>81</v>
      </c>
      <c r="O175" s="24">
        <v>2</v>
      </c>
      <c r="P175" s="24">
        <v>78</v>
      </c>
      <c r="Q175" s="24">
        <v>2</v>
      </c>
      <c r="R175" s="24">
        <v>86</v>
      </c>
      <c r="S175" s="24">
        <v>3</v>
      </c>
      <c r="T175" s="24">
        <v>84</v>
      </c>
      <c r="U175" s="24">
        <v>2</v>
      </c>
      <c r="V175" s="24">
        <v>85</v>
      </c>
      <c r="W175" s="24">
        <v>2</v>
      </c>
      <c r="X175" s="24">
        <v>80</v>
      </c>
      <c r="Y175" s="24">
        <v>2.5</v>
      </c>
      <c r="Z175" s="24">
        <v>85</v>
      </c>
      <c r="AA175" s="24">
        <v>3</v>
      </c>
      <c r="AB175" s="24">
        <v>85</v>
      </c>
      <c r="AC175" s="24">
        <v>1</v>
      </c>
      <c r="AD175" s="24">
        <v>83</v>
      </c>
      <c r="AE175" s="24">
        <v>3</v>
      </c>
      <c r="AF175" s="24">
        <v>70</v>
      </c>
      <c r="AG175" s="24">
        <v>2</v>
      </c>
      <c r="AH175" s="24">
        <v>91</v>
      </c>
      <c r="AI175" s="24">
        <v>2</v>
      </c>
      <c r="AJ175" s="24">
        <v>91</v>
      </c>
      <c r="AK175" s="24">
        <v>3</v>
      </c>
      <c r="AL175" s="24">
        <v>81.3</v>
      </c>
      <c r="AM175" s="24">
        <v>1</v>
      </c>
      <c r="AN175" s="24">
        <v>90</v>
      </c>
      <c r="AO175" s="24">
        <v>1</v>
      </c>
      <c r="AP175" s="24">
        <v>83</v>
      </c>
      <c r="AQ175" s="24">
        <v>3</v>
      </c>
      <c r="AR175" s="24"/>
      <c r="AS175" s="24"/>
      <c r="AT175" s="24"/>
      <c r="AU175" s="24"/>
      <c r="AV175" s="24"/>
      <c r="AW175" s="1"/>
      <c r="AX175" s="42"/>
      <c r="AY175" s="42"/>
    </row>
    <row r="176" spans="1:51" s="13" customFormat="1" ht="25.15" customHeight="1" x14ac:dyDescent="0.2">
      <c r="A176" s="35" t="s">
        <v>0</v>
      </c>
      <c r="B176" s="35" t="s">
        <v>1</v>
      </c>
      <c r="C176" s="35" t="s">
        <v>2</v>
      </c>
      <c r="D176" s="35" t="s">
        <v>3</v>
      </c>
      <c r="E176" s="35" t="s">
        <v>4</v>
      </c>
      <c r="F176" s="36" t="s">
        <v>305</v>
      </c>
      <c r="G176" s="35" t="s">
        <v>306</v>
      </c>
      <c r="H176" s="36" t="s">
        <v>307</v>
      </c>
      <c r="I176" s="35" t="s">
        <v>306</v>
      </c>
      <c r="J176" s="36" t="s">
        <v>308</v>
      </c>
      <c r="K176" s="35" t="s">
        <v>306</v>
      </c>
      <c r="L176" s="36" t="s">
        <v>309</v>
      </c>
      <c r="M176" s="35" t="s">
        <v>306</v>
      </c>
      <c r="N176" s="36" t="s">
        <v>310</v>
      </c>
      <c r="O176" s="35" t="s">
        <v>306</v>
      </c>
      <c r="P176" s="36" t="s">
        <v>311</v>
      </c>
      <c r="Q176" s="35" t="s">
        <v>306</v>
      </c>
      <c r="R176" s="36" t="s">
        <v>312</v>
      </c>
      <c r="S176" s="35" t="s">
        <v>306</v>
      </c>
      <c r="T176" s="36" t="s">
        <v>313</v>
      </c>
      <c r="U176" s="35" t="s">
        <v>306</v>
      </c>
      <c r="V176" s="36" t="s">
        <v>314</v>
      </c>
      <c r="W176" s="35" t="s">
        <v>306</v>
      </c>
      <c r="X176" s="36" t="s">
        <v>315</v>
      </c>
      <c r="Y176" s="35" t="s">
        <v>306</v>
      </c>
      <c r="Z176" s="36" t="s">
        <v>316</v>
      </c>
      <c r="AA176" s="35" t="s">
        <v>306</v>
      </c>
      <c r="AB176" s="36" t="s">
        <v>317</v>
      </c>
      <c r="AC176" s="35" t="s">
        <v>306</v>
      </c>
      <c r="AD176" s="36" t="s">
        <v>318</v>
      </c>
      <c r="AE176" s="35" t="s">
        <v>306</v>
      </c>
      <c r="AF176" s="36" t="s">
        <v>319</v>
      </c>
      <c r="AG176" s="35" t="s">
        <v>306</v>
      </c>
      <c r="AH176" s="36" t="s">
        <v>320</v>
      </c>
      <c r="AI176" s="35" t="s">
        <v>306</v>
      </c>
      <c r="AJ176" s="36" t="s">
        <v>321</v>
      </c>
      <c r="AK176" s="35" t="s">
        <v>306</v>
      </c>
      <c r="AL176" s="36" t="s">
        <v>322</v>
      </c>
      <c r="AM176" s="35" t="s">
        <v>306</v>
      </c>
      <c r="AN176" s="36" t="s">
        <v>323</v>
      </c>
      <c r="AO176" s="35" t="s">
        <v>306</v>
      </c>
      <c r="AP176" s="36" t="s">
        <v>324</v>
      </c>
      <c r="AQ176" s="35" t="s">
        <v>306</v>
      </c>
      <c r="AR176" s="36" t="s">
        <v>326</v>
      </c>
      <c r="AS176" s="35" t="s">
        <v>306</v>
      </c>
      <c r="AT176" s="36" t="s">
        <v>332</v>
      </c>
      <c r="AU176" s="35" t="s">
        <v>306</v>
      </c>
      <c r="AV176" s="24"/>
      <c r="AW176" s="1"/>
      <c r="AX176" s="42"/>
      <c r="AY176" s="42"/>
    </row>
    <row r="177" spans="1:51" s="13" customFormat="1" ht="25.15" customHeight="1" x14ac:dyDescent="0.2">
      <c r="A177" s="24">
        <v>3</v>
      </c>
      <c r="B177" s="24">
        <v>2020110613</v>
      </c>
      <c r="C177" s="24" t="s">
        <v>228</v>
      </c>
      <c r="D177" s="24" t="s">
        <v>26</v>
      </c>
      <c r="E177" s="38">
        <f t="shared" si="26"/>
        <v>81.657281553398064</v>
      </c>
      <c r="F177" s="24">
        <v>82</v>
      </c>
      <c r="G177" s="24">
        <v>5</v>
      </c>
      <c r="H177" s="24">
        <v>81</v>
      </c>
      <c r="I177" s="24">
        <v>5</v>
      </c>
      <c r="J177" s="24">
        <v>83</v>
      </c>
      <c r="K177" s="24">
        <v>3</v>
      </c>
      <c r="L177" s="24">
        <v>86</v>
      </c>
      <c r="M177" s="24">
        <v>4</v>
      </c>
      <c r="N177" s="35">
        <v>77</v>
      </c>
      <c r="O177" s="24">
        <v>2</v>
      </c>
      <c r="P177" s="24">
        <v>88</v>
      </c>
      <c r="Q177" s="24">
        <v>2</v>
      </c>
      <c r="R177" s="24">
        <v>85</v>
      </c>
      <c r="S177" s="24">
        <v>3</v>
      </c>
      <c r="T177" s="24">
        <v>72</v>
      </c>
      <c r="U177" s="24">
        <v>2</v>
      </c>
      <c r="V177" s="24">
        <v>74</v>
      </c>
      <c r="W177" s="24">
        <v>2</v>
      </c>
      <c r="X177" s="24">
        <v>80.099999999999994</v>
      </c>
      <c r="Y177" s="24">
        <v>2.5</v>
      </c>
      <c r="Z177" s="24">
        <v>69</v>
      </c>
      <c r="AA177" s="24">
        <v>3</v>
      </c>
      <c r="AB177" s="24">
        <v>85</v>
      </c>
      <c r="AC177" s="24">
        <v>1</v>
      </c>
      <c r="AD177" s="24">
        <v>92</v>
      </c>
      <c r="AE177" s="24">
        <v>3</v>
      </c>
      <c r="AF177" s="24">
        <v>83</v>
      </c>
      <c r="AG177" s="24">
        <v>2</v>
      </c>
      <c r="AH177" s="24">
        <v>91</v>
      </c>
      <c r="AI177" s="24">
        <v>2</v>
      </c>
      <c r="AJ177" s="24">
        <v>77</v>
      </c>
      <c r="AK177" s="24">
        <v>3</v>
      </c>
      <c r="AL177" s="24">
        <v>81.099999999999994</v>
      </c>
      <c r="AM177" s="24">
        <v>1</v>
      </c>
      <c r="AN177" s="24">
        <v>82</v>
      </c>
      <c r="AO177" s="24">
        <v>1</v>
      </c>
      <c r="AP177" s="24">
        <v>80</v>
      </c>
      <c r="AQ177" s="24">
        <v>3</v>
      </c>
      <c r="AR177" s="24">
        <v>85</v>
      </c>
      <c r="AS177" s="24">
        <v>2</v>
      </c>
      <c r="AT177" s="24"/>
      <c r="AU177" s="24"/>
      <c r="AV177" s="24"/>
      <c r="AW177" s="1"/>
      <c r="AX177" s="42"/>
      <c r="AY177" s="42"/>
    </row>
    <row r="178" spans="1:51" s="13" customFormat="1" ht="25.15" customHeight="1" x14ac:dyDescent="0.2">
      <c r="A178" s="35" t="s">
        <v>0</v>
      </c>
      <c r="B178" s="35" t="s">
        <v>1</v>
      </c>
      <c r="C178" s="35" t="s">
        <v>2</v>
      </c>
      <c r="D178" s="35" t="s">
        <v>3</v>
      </c>
      <c r="E178" s="35" t="s">
        <v>4</v>
      </c>
      <c r="F178" s="36" t="s">
        <v>305</v>
      </c>
      <c r="G178" s="35" t="s">
        <v>306</v>
      </c>
      <c r="H178" s="36" t="s">
        <v>307</v>
      </c>
      <c r="I178" s="35" t="s">
        <v>306</v>
      </c>
      <c r="J178" s="36" t="s">
        <v>308</v>
      </c>
      <c r="K178" s="35" t="s">
        <v>306</v>
      </c>
      <c r="L178" s="36" t="s">
        <v>309</v>
      </c>
      <c r="M178" s="35" t="s">
        <v>306</v>
      </c>
      <c r="N178" s="36" t="s">
        <v>310</v>
      </c>
      <c r="O178" s="35" t="s">
        <v>306</v>
      </c>
      <c r="P178" s="36" t="s">
        <v>311</v>
      </c>
      <c r="Q178" s="35" t="s">
        <v>306</v>
      </c>
      <c r="R178" s="36" t="s">
        <v>312</v>
      </c>
      <c r="S178" s="35" t="s">
        <v>306</v>
      </c>
      <c r="T178" s="36" t="s">
        <v>313</v>
      </c>
      <c r="U178" s="35" t="s">
        <v>306</v>
      </c>
      <c r="V178" s="36" t="s">
        <v>314</v>
      </c>
      <c r="W178" s="35" t="s">
        <v>306</v>
      </c>
      <c r="X178" s="36" t="s">
        <v>315</v>
      </c>
      <c r="Y178" s="35" t="s">
        <v>306</v>
      </c>
      <c r="Z178" s="36" t="s">
        <v>316</v>
      </c>
      <c r="AA178" s="35" t="s">
        <v>306</v>
      </c>
      <c r="AB178" s="36" t="s">
        <v>317</v>
      </c>
      <c r="AC178" s="35" t="s">
        <v>306</v>
      </c>
      <c r="AD178" s="36" t="s">
        <v>318</v>
      </c>
      <c r="AE178" s="35" t="s">
        <v>306</v>
      </c>
      <c r="AF178" s="36" t="s">
        <v>319</v>
      </c>
      <c r="AG178" s="35" t="s">
        <v>306</v>
      </c>
      <c r="AH178" s="36" t="s">
        <v>320</v>
      </c>
      <c r="AI178" s="35" t="s">
        <v>306</v>
      </c>
      <c r="AJ178" s="36" t="s">
        <v>321</v>
      </c>
      <c r="AK178" s="35" t="s">
        <v>306</v>
      </c>
      <c r="AL178" s="36" t="s">
        <v>322</v>
      </c>
      <c r="AM178" s="35" t="s">
        <v>306</v>
      </c>
      <c r="AN178" s="36" t="s">
        <v>323</v>
      </c>
      <c r="AO178" s="35" t="s">
        <v>306</v>
      </c>
      <c r="AP178" s="36" t="s">
        <v>324</v>
      </c>
      <c r="AQ178" s="35" t="s">
        <v>306</v>
      </c>
      <c r="AR178" s="36" t="s">
        <v>352</v>
      </c>
      <c r="AS178" s="35" t="s">
        <v>306</v>
      </c>
      <c r="AT178" s="36" t="s">
        <v>332</v>
      </c>
      <c r="AU178" s="35" t="s">
        <v>306</v>
      </c>
      <c r="AV178" s="24"/>
      <c r="AW178" s="1"/>
      <c r="AX178" s="42"/>
      <c r="AY178" s="42"/>
    </row>
    <row r="179" spans="1:51" s="13" customFormat="1" ht="25.15" customHeight="1" x14ac:dyDescent="0.2">
      <c r="A179" s="24">
        <v>4</v>
      </c>
      <c r="B179" s="24">
        <v>2020110601</v>
      </c>
      <c r="C179" s="24" t="s">
        <v>249</v>
      </c>
      <c r="D179" s="24" t="s">
        <v>26</v>
      </c>
      <c r="E179" s="38">
        <f t="shared" si="26"/>
        <v>80.294174757281567</v>
      </c>
      <c r="F179" s="24">
        <v>87</v>
      </c>
      <c r="G179" s="24">
        <v>5</v>
      </c>
      <c r="H179" s="24">
        <v>82</v>
      </c>
      <c r="I179" s="24">
        <v>5</v>
      </c>
      <c r="J179" s="24">
        <v>76</v>
      </c>
      <c r="K179" s="24">
        <v>3</v>
      </c>
      <c r="L179" s="24">
        <v>85</v>
      </c>
      <c r="M179" s="24">
        <v>4</v>
      </c>
      <c r="N179" s="35">
        <v>55</v>
      </c>
      <c r="O179" s="24">
        <v>2</v>
      </c>
      <c r="P179" s="24">
        <v>64</v>
      </c>
      <c r="Q179" s="24">
        <v>2</v>
      </c>
      <c r="R179" s="24">
        <v>88</v>
      </c>
      <c r="S179" s="24">
        <v>3</v>
      </c>
      <c r="T179" s="24">
        <v>77</v>
      </c>
      <c r="U179" s="24">
        <v>2</v>
      </c>
      <c r="V179" s="24">
        <v>77</v>
      </c>
      <c r="W179" s="24">
        <v>2</v>
      </c>
      <c r="X179" s="24">
        <v>81.3</v>
      </c>
      <c r="Y179" s="24">
        <v>2.5</v>
      </c>
      <c r="Z179" s="24">
        <v>83</v>
      </c>
      <c r="AA179" s="24">
        <v>3</v>
      </c>
      <c r="AB179" s="24">
        <v>81</v>
      </c>
      <c r="AC179" s="24">
        <v>1</v>
      </c>
      <c r="AD179" s="24">
        <v>85</v>
      </c>
      <c r="AE179" s="24">
        <v>3</v>
      </c>
      <c r="AF179" s="24">
        <v>74</v>
      </c>
      <c r="AG179" s="24">
        <v>2</v>
      </c>
      <c r="AH179" s="24">
        <v>87</v>
      </c>
      <c r="AI179" s="24">
        <v>2</v>
      </c>
      <c r="AJ179" s="24">
        <v>78</v>
      </c>
      <c r="AK179" s="24">
        <v>3</v>
      </c>
      <c r="AL179" s="24">
        <v>75.3</v>
      </c>
      <c r="AM179" s="24">
        <v>1</v>
      </c>
      <c r="AN179" s="24">
        <v>76</v>
      </c>
      <c r="AO179" s="24">
        <v>1</v>
      </c>
      <c r="AP179" s="24">
        <v>77</v>
      </c>
      <c r="AQ179" s="24">
        <v>3</v>
      </c>
      <c r="AR179" s="24">
        <v>92.8</v>
      </c>
      <c r="AS179" s="24">
        <v>2</v>
      </c>
      <c r="AT179" s="24"/>
      <c r="AU179" s="24"/>
      <c r="AV179" s="24"/>
      <c r="AW179" s="1"/>
      <c r="AX179" s="42"/>
      <c r="AY179" s="42"/>
    </row>
    <row r="180" spans="1:51" s="13" customFormat="1" ht="25.15" customHeight="1" x14ac:dyDescent="0.2">
      <c r="A180" s="35" t="s">
        <v>0</v>
      </c>
      <c r="B180" s="35" t="s">
        <v>1</v>
      </c>
      <c r="C180" s="35" t="s">
        <v>2</v>
      </c>
      <c r="D180" s="35" t="s">
        <v>3</v>
      </c>
      <c r="E180" s="35" t="s">
        <v>4</v>
      </c>
      <c r="F180" s="36" t="s">
        <v>305</v>
      </c>
      <c r="G180" s="35" t="s">
        <v>306</v>
      </c>
      <c r="H180" s="36" t="s">
        <v>307</v>
      </c>
      <c r="I180" s="35" t="s">
        <v>306</v>
      </c>
      <c r="J180" s="36" t="s">
        <v>308</v>
      </c>
      <c r="K180" s="35" t="s">
        <v>306</v>
      </c>
      <c r="L180" s="36" t="s">
        <v>309</v>
      </c>
      <c r="M180" s="35" t="s">
        <v>306</v>
      </c>
      <c r="N180" s="36" t="s">
        <v>310</v>
      </c>
      <c r="O180" s="35" t="s">
        <v>306</v>
      </c>
      <c r="P180" s="36" t="s">
        <v>311</v>
      </c>
      <c r="Q180" s="35" t="s">
        <v>306</v>
      </c>
      <c r="R180" s="36" t="s">
        <v>312</v>
      </c>
      <c r="S180" s="35" t="s">
        <v>306</v>
      </c>
      <c r="T180" s="36" t="s">
        <v>313</v>
      </c>
      <c r="U180" s="35" t="s">
        <v>306</v>
      </c>
      <c r="V180" s="36" t="s">
        <v>314</v>
      </c>
      <c r="W180" s="35" t="s">
        <v>306</v>
      </c>
      <c r="X180" s="36" t="s">
        <v>315</v>
      </c>
      <c r="Y180" s="35" t="s">
        <v>306</v>
      </c>
      <c r="Z180" s="36" t="s">
        <v>316</v>
      </c>
      <c r="AA180" s="35" t="s">
        <v>306</v>
      </c>
      <c r="AB180" s="36" t="s">
        <v>317</v>
      </c>
      <c r="AC180" s="35" t="s">
        <v>306</v>
      </c>
      <c r="AD180" s="36" t="s">
        <v>318</v>
      </c>
      <c r="AE180" s="35" t="s">
        <v>306</v>
      </c>
      <c r="AF180" s="36" t="s">
        <v>319</v>
      </c>
      <c r="AG180" s="35" t="s">
        <v>306</v>
      </c>
      <c r="AH180" s="36" t="s">
        <v>320</v>
      </c>
      <c r="AI180" s="35" t="s">
        <v>306</v>
      </c>
      <c r="AJ180" s="36" t="s">
        <v>321</v>
      </c>
      <c r="AK180" s="35" t="s">
        <v>306</v>
      </c>
      <c r="AL180" s="36" t="s">
        <v>322</v>
      </c>
      <c r="AM180" s="35" t="s">
        <v>306</v>
      </c>
      <c r="AN180" s="36" t="s">
        <v>323</v>
      </c>
      <c r="AO180" s="35" t="s">
        <v>306</v>
      </c>
      <c r="AP180" s="36" t="s">
        <v>324</v>
      </c>
      <c r="AQ180" s="35" t="s">
        <v>306</v>
      </c>
      <c r="AR180" s="36" t="s">
        <v>353</v>
      </c>
      <c r="AS180" s="35" t="s">
        <v>306</v>
      </c>
      <c r="AT180" s="36" t="s">
        <v>332</v>
      </c>
      <c r="AU180" s="35" t="s">
        <v>306</v>
      </c>
      <c r="AV180" s="24"/>
      <c r="AW180" s="1"/>
      <c r="AX180" s="42"/>
      <c r="AY180" s="42"/>
    </row>
    <row r="181" spans="1:51" s="13" customFormat="1" ht="25.15" customHeight="1" x14ac:dyDescent="0.2">
      <c r="A181" s="24">
        <v>5</v>
      </c>
      <c r="B181" s="24">
        <v>2020110608</v>
      </c>
      <c r="C181" s="24" t="s">
        <v>122</v>
      </c>
      <c r="D181" s="24" t="s">
        <v>26</v>
      </c>
      <c r="E181" s="38">
        <f t="shared" si="26"/>
        <v>83.990291262135926</v>
      </c>
      <c r="F181" s="24">
        <v>97</v>
      </c>
      <c r="G181" s="24">
        <v>5</v>
      </c>
      <c r="H181" s="24">
        <v>87</v>
      </c>
      <c r="I181" s="24">
        <v>5</v>
      </c>
      <c r="J181" s="24">
        <v>78</v>
      </c>
      <c r="K181" s="24">
        <v>3</v>
      </c>
      <c r="L181" s="24">
        <v>79</v>
      </c>
      <c r="M181" s="24">
        <v>4</v>
      </c>
      <c r="N181" s="35">
        <v>76</v>
      </c>
      <c r="O181" s="24">
        <v>2</v>
      </c>
      <c r="P181" s="24">
        <v>86</v>
      </c>
      <c r="Q181" s="24">
        <v>2</v>
      </c>
      <c r="R181" s="24">
        <v>94</v>
      </c>
      <c r="S181" s="24">
        <v>3</v>
      </c>
      <c r="T181" s="24">
        <v>81</v>
      </c>
      <c r="U181" s="24">
        <v>2</v>
      </c>
      <c r="V181" s="24">
        <v>80</v>
      </c>
      <c r="W181" s="24">
        <v>2</v>
      </c>
      <c r="X181" s="24">
        <v>76.2</v>
      </c>
      <c r="Y181" s="24">
        <v>2.5</v>
      </c>
      <c r="Z181" s="24">
        <v>78</v>
      </c>
      <c r="AA181" s="24">
        <v>3</v>
      </c>
      <c r="AB181" s="24">
        <v>85</v>
      </c>
      <c r="AC181" s="24">
        <v>1</v>
      </c>
      <c r="AD181" s="24">
        <v>91</v>
      </c>
      <c r="AE181" s="24">
        <v>3</v>
      </c>
      <c r="AF181" s="24">
        <v>64</v>
      </c>
      <c r="AG181" s="24">
        <v>2</v>
      </c>
      <c r="AH181" s="24">
        <v>91</v>
      </c>
      <c r="AI181" s="24">
        <v>2</v>
      </c>
      <c r="AJ181" s="24">
        <v>84</v>
      </c>
      <c r="AK181" s="24">
        <v>3</v>
      </c>
      <c r="AL181" s="24">
        <v>77</v>
      </c>
      <c r="AM181" s="24">
        <v>1</v>
      </c>
      <c r="AN181" s="24">
        <v>77</v>
      </c>
      <c r="AO181" s="24">
        <v>1</v>
      </c>
      <c r="AP181" s="24">
        <v>87</v>
      </c>
      <c r="AQ181" s="24">
        <v>3</v>
      </c>
      <c r="AR181" s="24">
        <v>84</v>
      </c>
      <c r="AS181" s="24">
        <v>2</v>
      </c>
      <c r="AT181" s="24"/>
      <c r="AU181" s="24"/>
      <c r="AV181" s="24"/>
      <c r="AW181" s="1"/>
      <c r="AX181" s="42"/>
      <c r="AY181" s="42"/>
    </row>
    <row r="182" spans="1:51" s="13" customFormat="1" ht="25.15" customHeight="1" x14ac:dyDescent="0.2">
      <c r="A182" s="35" t="s">
        <v>0</v>
      </c>
      <c r="B182" s="35" t="s">
        <v>1</v>
      </c>
      <c r="C182" s="35" t="s">
        <v>2</v>
      </c>
      <c r="D182" s="35" t="s">
        <v>3</v>
      </c>
      <c r="E182" s="35" t="s">
        <v>4</v>
      </c>
      <c r="F182" s="35" t="s">
        <v>354</v>
      </c>
      <c r="G182" s="35" t="s">
        <v>306</v>
      </c>
      <c r="H182" s="35" t="s">
        <v>315</v>
      </c>
      <c r="I182" s="35" t="s">
        <v>306</v>
      </c>
      <c r="J182" s="35" t="s">
        <v>320</v>
      </c>
      <c r="K182" s="35" t="s">
        <v>306</v>
      </c>
      <c r="L182" s="35" t="s">
        <v>355</v>
      </c>
      <c r="M182" s="35" t="s">
        <v>306</v>
      </c>
      <c r="N182" s="35" t="s">
        <v>356</v>
      </c>
      <c r="O182" s="35" t="s">
        <v>306</v>
      </c>
      <c r="P182" s="35" t="s">
        <v>312</v>
      </c>
      <c r="Q182" s="35" t="s">
        <v>306</v>
      </c>
      <c r="R182" s="35" t="s">
        <v>357</v>
      </c>
      <c r="S182" s="35" t="s">
        <v>306</v>
      </c>
      <c r="T182" s="35" t="s">
        <v>324</v>
      </c>
      <c r="U182" s="35" t="s">
        <v>306</v>
      </c>
      <c r="V182" s="35" t="s">
        <v>328</v>
      </c>
      <c r="W182" s="35" t="s">
        <v>306</v>
      </c>
      <c r="X182" s="35" t="s">
        <v>358</v>
      </c>
      <c r="Y182" s="35" t="s">
        <v>306</v>
      </c>
      <c r="Z182" s="35" t="s">
        <v>308</v>
      </c>
      <c r="AA182" s="35" t="s">
        <v>306</v>
      </c>
      <c r="AB182" s="35" t="s">
        <v>359</v>
      </c>
      <c r="AC182" s="35" t="s">
        <v>306</v>
      </c>
      <c r="AD182" s="35" t="s">
        <v>318</v>
      </c>
      <c r="AE182" s="35" t="s">
        <v>306</v>
      </c>
      <c r="AF182" s="35" t="s">
        <v>319</v>
      </c>
      <c r="AG182" s="35" t="s">
        <v>306</v>
      </c>
      <c r="AH182" s="35" t="s">
        <v>309</v>
      </c>
      <c r="AI182" s="35" t="s">
        <v>306</v>
      </c>
      <c r="AJ182" s="35" t="s">
        <v>321</v>
      </c>
      <c r="AK182" s="35" t="s">
        <v>306</v>
      </c>
      <c r="AL182" s="35" t="s">
        <v>360</v>
      </c>
      <c r="AM182" s="35" t="s">
        <v>306</v>
      </c>
      <c r="AN182" s="35" t="s">
        <v>361</v>
      </c>
      <c r="AO182" s="35" t="s">
        <v>306</v>
      </c>
      <c r="AP182" s="35" t="s">
        <v>362</v>
      </c>
      <c r="AQ182" s="35" t="s">
        <v>306</v>
      </c>
      <c r="AR182" s="35" t="s">
        <v>331</v>
      </c>
      <c r="AS182" s="24" t="s">
        <v>306</v>
      </c>
      <c r="AT182" s="24"/>
      <c r="AU182" s="24"/>
      <c r="AV182" s="24"/>
      <c r="AW182" s="1"/>
      <c r="AX182" s="42"/>
      <c r="AY182" s="42"/>
    </row>
    <row r="183" spans="1:51" s="13" customFormat="1" ht="25.15" customHeight="1" x14ac:dyDescent="0.2">
      <c r="A183" s="24">
        <v>6</v>
      </c>
      <c r="B183" s="24">
        <v>2020110599</v>
      </c>
      <c r="C183" s="24" t="s">
        <v>258</v>
      </c>
      <c r="D183" s="24" t="s">
        <v>26</v>
      </c>
      <c r="E183" s="38">
        <f t="shared" si="26"/>
        <v>78.395145631067962</v>
      </c>
      <c r="F183" s="24">
        <v>81</v>
      </c>
      <c r="G183" s="24">
        <v>5</v>
      </c>
      <c r="H183" s="24">
        <v>84.1</v>
      </c>
      <c r="I183" s="24">
        <v>2.5</v>
      </c>
      <c r="J183" s="24">
        <v>93</v>
      </c>
      <c r="K183" s="24">
        <v>2</v>
      </c>
      <c r="L183" s="24">
        <v>89.1</v>
      </c>
      <c r="M183" s="24">
        <v>1</v>
      </c>
      <c r="N183" s="35">
        <v>69</v>
      </c>
      <c r="O183" s="24">
        <v>2</v>
      </c>
      <c r="P183" s="24">
        <v>81</v>
      </c>
      <c r="Q183" s="24">
        <v>3</v>
      </c>
      <c r="R183" s="24">
        <v>78</v>
      </c>
      <c r="S183" s="24">
        <v>2</v>
      </c>
      <c r="T183" s="24">
        <v>71</v>
      </c>
      <c r="U183" s="24">
        <v>3</v>
      </c>
      <c r="V183" s="24">
        <v>70</v>
      </c>
      <c r="W183" s="24">
        <v>3</v>
      </c>
      <c r="X183" s="24">
        <v>86</v>
      </c>
      <c r="Y183" s="24">
        <v>1</v>
      </c>
      <c r="Z183" s="24">
        <v>74</v>
      </c>
      <c r="AA183" s="24">
        <v>3</v>
      </c>
      <c r="AB183" s="24">
        <v>82</v>
      </c>
      <c r="AC183" s="24">
        <v>5</v>
      </c>
      <c r="AD183" s="24">
        <v>67</v>
      </c>
      <c r="AE183" s="24">
        <v>3</v>
      </c>
      <c r="AF183" s="24">
        <v>77</v>
      </c>
      <c r="AG183" s="24">
        <v>2</v>
      </c>
      <c r="AH183" s="24">
        <v>71</v>
      </c>
      <c r="AI183" s="24">
        <v>4</v>
      </c>
      <c r="AJ183" s="24">
        <v>86</v>
      </c>
      <c r="AK183" s="24">
        <v>3</v>
      </c>
      <c r="AL183" s="24">
        <v>92</v>
      </c>
      <c r="AM183" s="24">
        <v>1</v>
      </c>
      <c r="AN183" s="24">
        <v>79</v>
      </c>
      <c r="AO183" s="24">
        <v>2</v>
      </c>
      <c r="AP183" s="24">
        <v>72</v>
      </c>
      <c r="AQ183" s="24">
        <v>2</v>
      </c>
      <c r="AR183" s="24">
        <v>89</v>
      </c>
      <c r="AS183" s="24">
        <v>2</v>
      </c>
      <c r="AT183" s="24"/>
      <c r="AU183" s="24"/>
      <c r="AV183" s="24"/>
      <c r="AW183" s="1"/>
      <c r="AX183" s="42"/>
      <c r="AY183" s="42"/>
    </row>
    <row r="184" spans="1:51" s="13" customFormat="1" ht="25.15" customHeight="1" x14ac:dyDescent="0.2">
      <c r="A184" s="35" t="s">
        <v>0</v>
      </c>
      <c r="B184" s="35" t="s">
        <v>1</v>
      </c>
      <c r="C184" s="35" t="s">
        <v>2</v>
      </c>
      <c r="D184" s="35" t="s">
        <v>3</v>
      </c>
      <c r="E184" s="35" t="s">
        <v>4</v>
      </c>
      <c r="F184" s="36" t="s">
        <v>305</v>
      </c>
      <c r="G184" s="35" t="s">
        <v>306</v>
      </c>
      <c r="H184" s="36" t="s">
        <v>307</v>
      </c>
      <c r="I184" s="35" t="s">
        <v>306</v>
      </c>
      <c r="J184" s="36" t="s">
        <v>308</v>
      </c>
      <c r="K184" s="35" t="s">
        <v>306</v>
      </c>
      <c r="L184" s="36" t="s">
        <v>309</v>
      </c>
      <c r="M184" s="35" t="s">
        <v>306</v>
      </c>
      <c r="N184" s="36" t="s">
        <v>310</v>
      </c>
      <c r="O184" s="35" t="s">
        <v>306</v>
      </c>
      <c r="P184" s="36" t="s">
        <v>311</v>
      </c>
      <c r="Q184" s="35" t="s">
        <v>306</v>
      </c>
      <c r="R184" s="36" t="s">
        <v>312</v>
      </c>
      <c r="S184" s="35" t="s">
        <v>306</v>
      </c>
      <c r="T184" s="36" t="s">
        <v>313</v>
      </c>
      <c r="U184" s="35" t="s">
        <v>306</v>
      </c>
      <c r="V184" s="36" t="s">
        <v>314</v>
      </c>
      <c r="W184" s="35" t="s">
        <v>306</v>
      </c>
      <c r="X184" s="36" t="s">
        <v>315</v>
      </c>
      <c r="Y184" s="35" t="s">
        <v>306</v>
      </c>
      <c r="Z184" s="36" t="s">
        <v>316</v>
      </c>
      <c r="AA184" s="35" t="s">
        <v>306</v>
      </c>
      <c r="AB184" s="36" t="s">
        <v>317</v>
      </c>
      <c r="AC184" s="35" t="s">
        <v>306</v>
      </c>
      <c r="AD184" s="36" t="s">
        <v>318</v>
      </c>
      <c r="AE184" s="35" t="s">
        <v>306</v>
      </c>
      <c r="AF184" s="36" t="s">
        <v>319</v>
      </c>
      <c r="AG184" s="35" t="s">
        <v>306</v>
      </c>
      <c r="AH184" s="36" t="s">
        <v>320</v>
      </c>
      <c r="AI184" s="35" t="s">
        <v>306</v>
      </c>
      <c r="AJ184" s="36" t="s">
        <v>321</v>
      </c>
      <c r="AK184" s="35" t="s">
        <v>306</v>
      </c>
      <c r="AL184" s="36" t="s">
        <v>322</v>
      </c>
      <c r="AM184" s="35" t="s">
        <v>306</v>
      </c>
      <c r="AN184" s="36" t="s">
        <v>323</v>
      </c>
      <c r="AO184" s="35" t="s">
        <v>306</v>
      </c>
      <c r="AP184" s="36" t="s">
        <v>324</v>
      </c>
      <c r="AQ184" s="35" t="s">
        <v>306</v>
      </c>
      <c r="AR184" s="36" t="s">
        <v>337</v>
      </c>
      <c r="AS184" s="35" t="s">
        <v>306</v>
      </c>
      <c r="AT184" s="36" t="s">
        <v>332</v>
      </c>
      <c r="AU184" s="35" t="s">
        <v>306</v>
      </c>
      <c r="AV184" s="24"/>
      <c r="AW184" s="1"/>
      <c r="AX184" s="42"/>
      <c r="AY184" s="42"/>
    </row>
    <row r="185" spans="1:51" s="13" customFormat="1" ht="25.15" customHeight="1" x14ac:dyDescent="0.2">
      <c r="A185" s="24">
        <v>7</v>
      </c>
      <c r="B185" s="24">
        <v>2020110615</v>
      </c>
      <c r="C185" s="24" t="s">
        <v>159</v>
      </c>
      <c r="D185" s="24" t="s">
        <v>26</v>
      </c>
      <c r="E185" s="38">
        <f t="shared" si="26"/>
        <v>82.170707070707067</v>
      </c>
      <c r="F185" s="24">
        <v>92</v>
      </c>
      <c r="G185" s="24">
        <v>5</v>
      </c>
      <c r="H185" s="24">
        <v>87</v>
      </c>
      <c r="I185" s="24">
        <v>5</v>
      </c>
      <c r="J185" s="24">
        <v>85</v>
      </c>
      <c r="K185" s="24">
        <v>3</v>
      </c>
      <c r="L185" s="24">
        <v>77</v>
      </c>
      <c r="M185" s="24">
        <v>4</v>
      </c>
      <c r="N185" s="35">
        <v>75</v>
      </c>
      <c r="O185" s="24">
        <v>2</v>
      </c>
      <c r="P185" s="24">
        <v>81</v>
      </c>
      <c r="Q185" s="24">
        <v>2</v>
      </c>
      <c r="R185" s="24">
        <v>90</v>
      </c>
      <c r="S185" s="24">
        <v>3</v>
      </c>
      <c r="T185" s="24">
        <v>72</v>
      </c>
      <c r="U185" s="24">
        <v>2</v>
      </c>
      <c r="V185" s="24">
        <v>76</v>
      </c>
      <c r="W185" s="24">
        <v>2</v>
      </c>
      <c r="X185" s="24">
        <v>79.5</v>
      </c>
      <c r="Y185" s="24">
        <v>2.5</v>
      </c>
      <c r="Z185" s="24">
        <v>81</v>
      </c>
      <c r="AA185" s="24">
        <v>3</v>
      </c>
      <c r="AB185" s="24">
        <v>79</v>
      </c>
      <c r="AC185" s="24">
        <v>1</v>
      </c>
      <c r="AD185" s="24">
        <v>81</v>
      </c>
      <c r="AE185" s="24">
        <v>3</v>
      </c>
      <c r="AF185" s="24">
        <v>75</v>
      </c>
      <c r="AG185" s="24">
        <v>2</v>
      </c>
      <c r="AH185" s="24">
        <v>83</v>
      </c>
      <c r="AI185" s="24">
        <v>2</v>
      </c>
      <c r="AJ185" s="24">
        <v>86</v>
      </c>
      <c r="AK185" s="24">
        <v>3</v>
      </c>
      <c r="AL185" s="24">
        <v>83.7</v>
      </c>
      <c r="AM185" s="24">
        <v>1</v>
      </c>
      <c r="AN185" s="24">
        <v>79</v>
      </c>
      <c r="AO185" s="24">
        <v>1</v>
      </c>
      <c r="AP185" s="24">
        <v>77</v>
      </c>
      <c r="AQ185" s="24">
        <v>3</v>
      </c>
      <c r="AR185" s="24"/>
      <c r="AS185" s="24"/>
      <c r="AT185" s="24"/>
      <c r="AU185" s="24"/>
      <c r="AV185" s="24"/>
      <c r="AW185" s="1"/>
      <c r="AX185" s="42"/>
      <c r="AY185" s="42"/>
    </row>
    <row r="186" spans="1:51" s="13" customFormat="1" ht="25.15" customHeight="1" x14ac:dyDescent="0.2">
      <c r="A186" s="35" t="s">
        <v>0</v>
      </c>
      <c r="B186" s="35" t="s">
        <v>1</v>
      </c>
      <c r="C186" s="35" t="s">
        <v>2</v>
      </c>
      <c r="D186" s="35" t="s">
        <v>3</v>
      </c>
      <c r="E186" s="35" t="s">
        <v>4</v>
      </c>
      <c r="F186" s="36" t="s">
        <v>305</v>
      </c>
      <c r="G186" s="35" t="s">
        <v>306</v>
      </c>
      <c r="H186" s="36" t="s">
        <v>307</v>
      </c>
      <c r="I186" s="35" t="s">
        <v>306</v>
      </c>
      <c r="J186" s="36" t="s">
        <v>308</v>
      </c>
      <c r="K186" s="35" t="s">
        <v>306</v>
      </c>
      <c r="L186" s="36" t="s">
        <v>309</v>
      </c>
      <c r="M186" s="35" t="s">
        <v>306</v>
      </c>
      <c r="N186" s="36" t="s">
        <v>310</v>
      </c>
      <c r="O186" s="35" t="s">
        <v>306</v>
      </c>
      <c r="P186" s="36" t="s">
        <v>311</v>
      </c>
      <c r="Q186" s="35" t="s">
        <v>306</v>
      </c>
      <c r="R186" s="36" t="s">
        <v>312</v>
      </c>
      <c r="S186" s="35" t="s">
        <v>306</v>
      </c>
      <c r="T186" s="36" t="s">
        <v>313</v>
      </c>
      <c r="U186" s="35" t="s">
        <v>306</v>
      </c>
      <c r="V186" s="36" t="s">
        <v>314</v>
      </c>
      <c r="W186" s="35" t="s">
        <v>306</v>
      </c>
      <c r="X186" s="36" t="s">
        <v>315</v>
      </c>
      <c r="Y186" s="35" t="s">
        <v>306</v>
      </c>
      <c r="Z186" s="36" t="s">
        <v>316</v>
      </c>
      <c r="AA186" s="35" t="s">
        <v>306</v>
      </c>
      <c r="AB186" s="36" t="s">
        <v>317</v>
      </c>
      <c r="AC186" s="35" t="s">
        <v>306</v>
      </c>
      <c r="AD186" s="36" t="s">
        <v>318</v>
      </c>
      <c r="AE186" s="35" t="s">
        <v>306</v>
      </c>
      <c r="AF186" s="36" t="s">
        <v>319</v>
      </c>
      <c r="AG186" s="35" t="s">
        <v>306</v>
      </c>
      <c r="AH186" s="36" t="s">
        <v>320</v>
      </c>
      <c r="AI186" s="35" t="s">
        <v>306</v>
      </c>
      <c r="AJ186" s="36" t="s">
        <v>321</v>
      </c>
      <c r="AK186" s="35" t="s">
        <v>306</v>
      </c>
      <c r="AL186" s="36" t="s">
        <v>322</v>
      </c>
      <c r="AM186" s="35" t="s">
        <v>306</v>
      </c>
      <c r="AN186" s="36" t="s">
        <v>323</v>
      </c>
      <c r="AO186" s="35" t="s">
        <v>306</v>
      </c>
      <c r="AP186" s="36" t="s">
        <v>324</v>
      </c>
      <c r="AQ186" s="35" t="s">
        <v>306</v>
      </c>
      <c r="AR186" s="36" t="s">
        <v>363</v>
      </c>
      <c r="AS186" s="35" t="s">
        <v>306</v>
      </c>
      <c r="AT186" s="36" t="s">
        <v>343</v>
      </c>
      <c r="AU186" s="35" t="s">
        <v>306</v>
      </c>
      <c r="AV186" s="24" t="s">
        <v>308</v>
      </c>
      <c r="AW186" s="1" t="s">
        <v>306</v>
      </c>
      <c r="AX186" s="42"/>
      <c r="AY186" s="42"/>
    </row>
    <row r="187" spans="1:51" s="13" customFormat="1" ht="25.15" customHeight="1" x14ac:dyDescent="0.2">
      <c r="A187" s="24">
        <v>8</v>
      </c>
      <c r="B187" s="24">
        <v>2020110618</v>
      </c>
      <c r="C187" s="24" t="s">
        <v>247</v>
      </c>
      <c r="D187" s="24" t="s">
        <v>26</v>
      </c>
      <c r="E187" s="38">
        <f t="shared" si="26"/>
        <v>80.38333333333334</v>
      </c>
      <c r="F187" s="24">
        <v>87</v>
      </c>
      <c r="G187" s="24">
        <v>5</v>
      </c>
      <c r="H187" s="24">
        <v>83</v>
      </c>
      <c r="I187" s="24">
        <v>5</v>
      </c>
      <c r="J187" s="24">
        <v>85</v>
      </c>
      <c r="K187" s="24">
        <v>3</v>
      </c>
      <c r="L187" s="24">
        <v>82</v>
      </c>
      <c r="M187" s="24">
        <v>4</v>
      </c>
      <c r="N187" s="35">
        <v>67</v>
      </c>
      <c r="O187" s="24">
        <v>2</v>
      </c>
      <c r="P187" s="24">
        <v>68</v>
      </c>
      <c r="Q187" s="24">
        <v>2</v>
      </c>
      <c r="R187" s="24">
        <v>84</v>
      </c>
      <c r="S187" s="24">
        <v>3</v>
      </c>
      <c r="T187" s="24">
        <v>80</v>
      </c>
      <c r="U187" s="24">
        <v>2</v>
      </c>
      <c r="V187" s="24">
        <v>66</v>
      </c>
      <c r="W187" s="24">
        <v>2</v>
      </c>
      <c r="X187" s="24">
        <v>86</v>
      </c>
      <c r="Y187" s="24">
        <v>2.5</v>
      </c>
      <c r="Z187" s="24">
        <v>78</v>
      </c>
      <c r="AA187" s="24">
        <v>3</v>
      </c>
      <c r="AB187" s="24">
        <v>74</v>
      </c>
      <c r="AC187" s="24">
        <v>1</v>
      </c>
      <c r="AD187" s="24">
        <v>77</v>
      </c>
      <c r="AE187" s="24">
        <v>3</v>
      </c>
      <c r="AF187" s="24">
        <v>75</v>
      </c>
      <c r="AG187" s="24">
        <v>2</v>
      </c>
      <c r="AH187" s="24">
        <v>91</v>
      </c>
      <c r="AI187" s="24">
        <v>2</v>
      </c>
      <c r="AJ187" s="24">
        <v>85</v>
      </c>
      <c r="AK187" s="24">
        <v>3</v>
      </c>
      <c r="AL187" s="24">
        <v>79.8</v>
      </c>
      <c r="AM187" s="24">
        <v>1</v>
      </c>
      <c r="AN187" s="24">
        <v>81</v>
      </c>
      <c r="AO187" s="24">
        <v>1</v>
      </c>
      <c r="AP187" s="24">
        <v>68</v>
      </c>
      <c r="AQ187" s="24">
        <v>3</v>
      </c>
      <c r="AR187" s="24">
        <v>90.4</v>
      </c>
      <c r="AS187" s="24">
        <v>1</v>
      </c>
      <c r="AT187" s="24">
        <v>85</v>
      </c>
      <c r="AU187" s="24">
        <v>0.5</v>
      </c>
      <c r="AV187" s="24">
        <v>85</v>
      </c>
      <c r="AW187" s="1">
        <v>3</v>
      </c>
      <c r="AX187" s="42"/>
      <c r="AY187" s="42"/>
    </row>
    <row r="188" spans="1:51" s="13" customFormat="1" ht="25.15" customHeight="1" x14ac:dyDescent="0.2">
      <c r="A188" s="35" t="s">
        <v>0</v>
      </c>
      <c r="B188" s="35" t="s">
        <v>1</v>
      </c>
      <c r="C188" s="35" t="s">
        <v>2</v>
      </c>
      <c r="D188" s="35" t="s">
        <v>3</v>
      </c>
      <c r="E188" s="35" t="s">
        <v>4</v>
      </c>
      <c r="F188" s="36" t="s">
        <v>305</v>
      </c>
      <c r="G188" s="35" t="s">
        <v>306</v>
      </c>
      <c r="H188" s="36" t="s">
        <v>307</v>
      </c>
      <c r="I188" s="35" t="s">
        <v>306</v>
      </c>
      <c r="J188" s="36" t="s">
        <v>308</v>
      </c>
      <c r="K188" s="35" t="s">
        <v>306</v>
      </c>
      <c r="L188" s="36" t="s">
        <v>309</v>
      </c>
      <c r="M188" s="35" t="s">
        <v>306</v>
      </c>
      <c r="N188" s="36" t="s">
        <v>310</v>
      </c>
      <c r="O188" s="35" t="s">
        <v>306</v>
      </c>
      <c r="P188" s="36" t="s">
        <v>311</v>
      </c>
      <c r="Q188" s="35" t="s">
        <v>306</v>
      </c>
      <c r="R188" s="36" t="s">
        <v>312</v>
      </c>
      <c r="S188" s="35" t="s">
        <v>306</v>
      </c>
      <c r="T188" s="36" t="s">
        <v>313</v>
      </c>
      <c r="U188" s="35" t="s">
        <v>306</v>
      </c>
      <c r="V188" s="36" t="s">
        <v>314</v>
      </c>
      <c r="W188" s="35" t="s">
        <v>306</v>
      </c>
      <c r="X188" s="36" t="s">
        <v>315</v>
      </c>
      <c r="Y188" s="35" t="s">
        <v>306</v>
      </c>
      <c r="Z188" s="36" t="s">
        <v>316</v>
      </c>
      <c r="AA188" s="35" t="s">
        <v>306</v>
      </c>
      <c r="AB188" s="36" t="s">
        <v>317</v>
      </c>
      <c r="AC188" s="35" t="s">
        <v>306</v>
      </c>
      <c r="AD188" s="36" t="s">
        <v>318</v>
      </c>
      <c r="AE188" s="35" t="s">
        <v>306</v>
      </c>
      <c r="AF188" s="36" t="s">
        <v>319</v>
      </c>
      <c r="AG188" s="35" t="s">
        <v>306</v>
      </c>
      <c r="AH188" s="36" t="s">
        <v>320</v>
      </c>
      <c r="AI188" s="35" t="s">
        <v>306</v>
      </c>
      <c r="AJ188" s="36" t="s">
        <v>321</v>
      </c>
      <c r="AK188" s="35" t="s">
        <v>306</v>
      </c>
      <c r="AL188" s="36" t="s">
        <v>322</v>
      </c>
      <c r="AM188" s="35" t="s">
        <v>306</v>
      </c>
      <c r="AN188" s="36" t="s">
        <v>323</v>
      </c>
      <c r="AO188" s="35" t="s">
        <v>306</v>
      </c>
      <c r="AP188" s="36" t="s">
        <v>324</v>
      </c>
      <c r="AQ188" s="35" t="s">
        <v>306</v>
      </c>
      <c r="AR188" s="36" t="s">
        <v>349</v>
      </c>
      <c r="AS188" s="35" t="s">
        <v>306</v>
      </c>
      <c r="AT188" s="36" t="s">
        <v>332</v>
      </c>
      <c r="AU188" s="35" t="s">
        <v>306</v>
      </c>
      <c r="AV188" s="24"/>
      <c r="AW188" s="1"/>
      <c r="AX188" s="42"/>
      <c r="AY188" s="42"/>
    </row>
    <row r="189" spans="1:51" s="13" customFormat="1" ht="25.15" customHeight="1" x14ac:dyDescent="0.2">
      <c r="A189" s="24">
        <v>9</v>
      </c>
      <c r="B189" s="24">
        <v>2020110607</v>
      </c>
      <c r="C189" s="24" t="s">
        <v>237</v>
      </c>
      <c r="D189" s="24" t="s">
        <v>26</v>
      </c>
      <c r="E189" s="38">
        <f t="shared" si="26"/>
        <v>81.277669902912621</v>
      </c>
      <c r="F189" s="24">
        <v>88</v>
      </c>
      <c r="G189" s="24">
        <v>5</v>
      </c>
      <c r="H189" s="24">
        <v>83</v>
      </c>
      <c r="I189" s="24">
        <v>5</v>
      </c>
      <c r="J189" s="24">
        <v>81</v>
      </c>
      <c r="K189" s="24">
        <v>3</v>
      </c>
      <c r="L189" s="24">
        <v>82</v>
      </c>
      <c r="M189" s="24">
        <v>4</v>
      </c>
      <c r="N189" s="35">
        <v>87</v>
      </c>
      <c r="O189" s="24">
        <v>2</v>
      </c>
      <c r="P189" s="24">
        <v>82</v>
      </c>
      <c r="Q189" s="24">
        <v>2</v>
      </c>
      <c r="R189" s="24">
        <v>86</v>
      </c>
      <c r="S189" s="24">
        <v>3</v>
      </c>
      <c r="T189" s="24">
        <v>74</v>
      </c>
      <c r="U189" s="24">
        <v>2</v>
      </c>
      <c r="V189" s="24">
        <v>66</v>
      </c>
      <c r="W189" s="24">
        <v>2</v>
      </c>
      <c r="X189" s="24">
        <v>85.6</v>
      </c>
      <c r="Y189" s="24">
        <v>2.5</v>
      </c>
      <c r="Z189" s="24">
        <v>73</v>
      </c>
      <c r="AA189" s="24">
        <v>3</v>
      </c>
      <c r="AB189" s="24">
        <v>80</v>
      </c>
      <c r="AC189" s="24">
        <v>1</v>
      </c>
      <c r="AD189" s="24">
        <v>90</v>
      </c>
      <c r="AE189" s="24">
        <v>3</v>
      </c>
      <c r="AF189" s="24">
        <v>77</v>
      </c>
      <c r="AG189" s="24">
        <v>2</v>
      </c>
      <c r="AH189" s="24">
        <v>88</v>
      </c>
      <c r="AI189" s="24">
        <v>2</v>
      </c>
      <c r="AJ189" s="24">
        <v>60</v>
      </c>
      <c r="AK189" s="24">
        <v>3</v>
      </c>
      <c r="AL189" s="24">
        <v>78.8</v>
      </c>
      <c r="AM189" s="24">
        <v>1</v>
      </c>
      <c r="AN189" s="24">
        <v>92</v>
      </c>
      <c r="AO189" s="24">
        <v>1</v>
      </c>
      <c r="AP189" s="24">
        <v>76</v>
      </c>
      <c r="AQ189" s="24">
        <v>3</v>
      </c>
      <c r="AR189" s="24">
        <v>96</v>
      </c>
      <c r="AS189" s="24">
        <v>2</v>
      </c>
      <c r="AT189" s="24"/>
      <c r="AU189" s="24"/>
      <c r="AV189" s="24"/>
      <c r="AW189" s="1"/>
      <c r="AX189" s="42"/>
      <c r="AY189" s="42"/>
    </row>
    <row r="190" spans="1:51" s="13" customFormat="1" ht="25.15" customHeight="1" x14ac:dyDescent="0.2">
      <c r="A190" s="35" t="s">
        <v>0</v>
      </c>
      <c r="B190" s="35" t="s">
        <v>1</v>
      </c>
      <c r="C190" s="35" t="s">
        <v>2</v>
      </c>
      <c r="D190" s="35" t="s">
        <v>3</v>
      </c>
      <c r="E190" s="35" t="s">
        <v>4</v>
      </c>
      <c r="F190" s="36" t="s">
        <v>305</v>
      </c>
      <c r="G190" s="35" t="s">
        <v>306</v>
      </c>
      <c r="H190" s="36" t="s">
        <v>307</v>
      </c>
      <c r="I190" s="35" t="s">
        <v>306</v>
      </c>
      <c r="J190" s="36" t="s">
        <v>308</v>
      </c>
      <c r="K190" s="35" t="s">
        <v>306</v>
      </c>
      <c r="L190" s="36" t="s">
        <v>309</v>
      </c>
      <c r="M190" s="35" t="s">
        <v>306</v>
      </c>
      <c r="N190" s="36" t="s">
        <v>310</v>
      </c>
      <c r="O190" s="35" t="s">
        <v>306</v>
      </c>
      <c r="P190" s="36" t="s">
        <v>311</v>
      </c>
      <c r="Q190" s="35" t="s">
        <v>306</v>
      </c>
      <c r="R190" s="36" t="s">
        <v>312</v>
      </c>
      <c r="S190" s="35" t="s">
        <v>306</v>
      </c>
      <c r="T190" s="36" t="s">
        <v>313</v>
      </c>
      <c r="U190" s="35" t="s">
        <v>306</v>
      </c>
      <c r="V190" s="36" t="s">
        <v>314</v>
      </c>
      <c r="W190" s="35" t="s">
        <v>306</v>
      </c>
      <c r="X190" s="36" t="s">
        <v>315</v>
      </c>
      <c r="Y190" s="35" t="s">
        <v>306</v>
      </c>
      <c r="Z190" s="36" t="s">
        <v>316</v>
      </c>
      <c r="AA190" s="35" t="s">
        <v>306</v>
      </c>
      <c r="AB190" s="36" t="s">
        <v>317</v>
      </c>
      <c r="AC190" s="35" t="s">
        <v>306</v>
      </c>
      <c r="AD190" s="36" t="s">
        <v>318</v>
      </c>
      <c r="AE190" s="35" t="s">
        <v>306</v>
      </c>
      <c r="AF190" s="36" t="s">
        <v>319</v>
      </c>
      <c r="AG190" s="35" t="s">
        <v>306</v>
      </c>
      <c r="AH190" s="36" t="s">
        <v>320</v>
      </c>
      <c r="AI190" s="35" t="s">
        <v>306</v>
      </c>
      <c r="AJ190" s="36" t="s">
        <v>321</v>
      </c>
      <c r="AK190" s="35" t="s">
        <v>306</v>
      </c>
      <c r="AL190" s="36" t="s">
        <v>322</v>
      </c>
      <c r="AM190" s="35" t="s">
        <v>306</v>
      </c>
      <c r="AN190" s="36" t="s">
        <v>323</v>
      </c>
      <c r="AO190" s="35" t="s">
        <v>306</v>
      </c>
      <c r="AP190" s="36" t="s">
        <v>324</v>
      </c>
      <c r="AQ190" s="35" t="s">
        <v>306</v>
      </c>
      <c r="AR190" s="36" t="s">
        <v>331</v>
      </c>
      <c r="AS190" s="35" t="s">
        <v>306</v>
      </c>
      <c r="AT190" s="36"/>
      <c r="AU190" s="35"/>
      <c r="AV190" s="24"/>
      <c r="AW190" s="1"/>
      <c r="AX190" s="42"/>
      <c r="AY190" s="42"/>
    </row>
    <row r="191" spans="1:51" s="13" customFormat="1" ht="25.15" customHeight="1" x14ac:dyDescent="0.2">
      <c r="A191" s="24">
        <v>10</v>
      </c>
      <c r="B191" s="24">
        <v>2020110621</v>
      </c>
      <c r="C191" s="24" t="s">
        <v>25</v>
      </c>
      <c r="D191" s="24" t="s">
        <v>26</v>
      </c>
      <c r="E191" s="38">
        <f t="shared" si="26"/>
        <v>90.315533980582529</v>
      </c>
      <c r="F191" s="24">
        <v>94</v>
      </c>
      <c r="G191" s="24">
        <v>5</v>
      </c>
      <c r="H191" s="24">
        <v>93</v>
      </c>
      <c r="I191" s="24">
        <v>5</v>
      </c>
      <c r="J191" s="24">
        <v>87</v>
      </c>
      <c r="K191" s="24">
        <v>3</v>
      </c>
      <c r="L191" s="24">
        <v>94</v>
      </c>
      <c r="M191" s="24">
        <v>4</v>
      </c>
      <c r="N191" s="35">
        <v>89</v>
      </c>
      <c r="O191" s="24">
        <v>2</v>
      </c>
      <c r="P191" s="24">
        <v>83</v>
      </c>
      <c r="Q191" s="24">
        <v>2</v>
      </c>
      <c r="R191" s="24">
        <v>92</v>
      </c>
      <c r="S191" s="24">
        <v>3</v>
      </c>
      <c r="T191" s="24">
        <v>87</v>
      </c>
      <c r="U191" s="24">
        <v>2</v>
      </c>
      <c r="V191" s="24">
        <v>85</v>
      </c>
      <c r="W191" s="24">
        <v>2</v>
      </c>
      <c r="X191" s="24">
        <v>91.1</v>
      </c>
      <c r="Y191" s="24">
        <v>2.5</v>
      </c>
      <c r="Z191" s="24">
        <v>83</v>
      </c>
      <c r="AA191" s="24">
        <v>3</v>
      </c>
      <c r="AB191" s="24">
        <v>86</v>
      </c>
      <c r="AC191" s="24">
        <v>1</v>
      </c>
      <c r="AD191" s="24">
        <v>93</v>
      </c>
      <c r="AE191" s="24">
        <v>3</v>
      </c>
      <c r="AF191" s="24">
        <v>85</v>
      </c>
      <c r="AG191" s="24">
        <v>2</v>
      </c>
      <c r="AH191" s="24">
        <v>95</v>
      </c>
      <c r="AI191" s="24">
        <v>2</v>
      </c>
      <c r="AJ191" s="24">
        <v>88</v>
      </c>
      <c r="AK191" s="24">
        <v>3</v>
      </c>
      <c r="AL191" s="24">
        <v>93.5</v>
      </c>
      <c r="AM191" s="24">
        <v>1</v>
      </c>
      <c r="AN191" s="24">
        <v>97</v>
      </c>
      <c r="AO191" s="24">
        <v>1</v>
      </c>
      <c r="AP191" s="24">
        <v>91</v>
      </c>
      <c r="AQ191" s="24">
        <v>3</v>
      </c>
      <c r="AR191" s="24">
        <v>93</v>
      </c>
      <c r="AS191" s="24">
        <v>2</v>
      </c>
      <c r="AT191" s="24"/>
      <c r="AU191" s="24"/>
      <c r="AV191" s="24"/>
      <c r="AW191" s="1"/>
      <c r="AX191" s="42"/>
      <c r="AY191" s="42"/>
    </row>
    <row r="192" spans="1:51" s="13" customFormat="1" ht="25.15" customHeight="1" x14ac:dyDescent="0.2">
      <c r="A192" s="35" t="s">
        <v>0</v>
      </c>
      <c r="B192" s="35" t="s">
        <v>1</v>
      </c>
      <c r="C192" s="35" t="s">
        <v>2</v>
      </c>
      <c r="D192" s="35" t="s">
        <v>3</v>
      </c>
      <c r="E192" s="35" t="s">
        <v>4</v>
      </c>
      <c r="F192" s="36" t="s">
        <v>305</v>
      </c>
      <c r="G192" s="35" t="s">
        <v>306</v>
      </c>
      <c r="H192" s="36" t="s">
        <v>307</v>
      </c>
      <c r="I192" s="35" t="s">
        <v>306</v>
      </c>
      <c r="J192" s="36" t="s">
        <v>308</v>
      </c>
      <c r="K192" s="35" t="s">
        <v>306</v>
      </c>
      <c r="L192" s="36" t="s">
        <v>309</v>
      </c>
      <c r="M192" s="35" t="s">
        <v>306</v>
      </c>
      <c r="N192" s="36" t="s">
        <v>310</v>
      </c>
      <c r="O192" s="35" t="s">
        <v>306</v>
      </c>
      <c r="P192" s="36" t="s">
        <v>311</v>
      </c>
      <c r="Q192" s="35" t="s">
        <v>306</v>
      </c>
      <c r="R192" s="36" t="s">
        <v>312</v>
      </c>
      <c r="S192" s="35" t="s">
        <v>306</v>
      </c>
      <c r="T192" s="36" t="s">
        <v>313</v>
      </c>
      <c r="U192" s="35" t="s">
        <v>306</v>
      </c>
      <c r="V192" s="36" t="s">
        <v>314</v>
      </c>
      <c r="W192" s="35" t="s">
        <v>306</v>
      </c>
      <c r="X192" s="36" t="s">
        <v>315</v>
      </c>
      <c r="Y192" s="35" t="s">
        <v>306</v>
      </c>
      <c r="Z192" s="36" t="s">
        <v>316</v>
      </c>
      <c r="AA192" s="35" t="s">
        <v>306</v>
      </c>
      <c r="AB192" s="36" t="s">
        <v>317</v>
      </c>
      <c r="AC192" s="35" t="s">
        <v>306</v>
      </c>
      <c r="AD192" s="36" t="s">
        <v>318</v>
      </c>
      <c r="AE192" s="35" t="s">
        <v>306</v>
      </c>
      <c r="AF192" s="36" t="s">
        <v>319</v>
      </c>
      <c r="AG192" s="35" t="s">
        <v>306</v>
      </c>
      <c r="AH192" s="36" t="s">
        <v>320</v>
      </c>
      <c r="AI192" s="35" t="s">
        <v>306</v>
      </c>
      <c r="AJ192" s="36" t="s">
        <v>321</v>
      </c>
      <c r="AK192" s="35" t="s">
        <v>306</v>
      </c>
      <c r="AL192" s="36" t="s">
        <v>322</v>
      </c>
      <c r="AM192" s="35" t="s">
        <v>306</v>
      </c>
      <c r="AN192" s="36" t="s">
        <v>323</v>
      </c>
      <c r="AO192" s="35" t="s">
        <v>306</v>
      </c>
      <c r="AP192" s="36" t="s">
        <v>324</v>
      </c>
      <c r="AQ192" s="35" t="s">
        <v>306</v>
      </c>
      <c r="AR192" s="36" t="s">
        <v>345</v>
      </c>
      <c r="AS192" s="35" t="s">
        <v>306</v>
      </c>
      <c r="AT192" s="36" t="s">
        <v>332</v>
      </c>
      <c r="AU192" s="35" t="s">
        <v>306</v>
      </c>
      <c r="AV192" s="24"/>
      <c r="AW192" s="1"/>
      <c r="AX192" s="42"/>
      <c r="AY192" s="42"/>
    </row>
    <row r="193" spans="1:51" s="13" customFormat="1" ht="25.15" customHeight="1" x14ac:dyDescent="0.2">
      <c r="A193" s="24">
        <v>11</v>
      </c>
      <c r="B193" s="24">
        <v>2020110614</v>
      </c>
      <c r="C193" s="24" t="s">
        <v>259</v>
      </c>
      <c r="D193" s="24" t="s">
        <v>26</v>
      </c>
      <c r="E193" s="38">
        <f t="shared" si="26"/>
        <v>79.583495145631076</v>
      </c>
      <c r="F193" s="24">
        <v>78</v>
      </c>
      <c r="G193" s="24">
        <v>5</v>
      </c>
      <c r="H193" s="24">
        <v>75</v>
      </c>
      <c r="I193" s="24">
        <v>5</v>
      </c>
      <c r="J193" s="24">
        <v>83</v>
      </c>
      <c r="K193" s="24">
        <v>3</v>
      </c>
      <c r="L193" s="24">
        <v>69</v>
      </c>
      <c r="M193" s="24">
        <v>4</v>
      </c>
      <c r="N193" s="35">
        <v>85</v>
      </c>
      <c r="O193" s="24">
        <v>2</v>
      </c>
      <c r="P193" s="24">
        <v>82</v>
      </c>
      <c r="Q193" s="24">
        <v>2</v>
      </c>
      <c r="R193" s="24">
        <v>83</v>
      </c>
      <c r="S193" s="24">
        <v>3</v>
      </c>
      <c r="T193" s="24">
        <v>75</v>
      </c>
      <c r="U193" s="24">
        <v>2</v>
      </c>
      <c r="V193" s="24">
        <v>73</v>
      </c>
      <c r="W193" s="24">
        <v>2</v>
      </c>
      <c r="X193" s="24">
        <v>75.7</v>
      </c>
      <c r="Y193" s="24">
        <v>2.5</v>
      </c>
      <c r="Z193" s="24">
        <v>71</v>
      </c>
      <c r="AA193" s="24">
        <v>3</v>
      </c>
      <c r="AB193" s="24">
        <v>83</v>
      </c>
      <c r="AC193" s="24">
        <v>1</v>
      </c>
      <c r="AD193" s="24">
        <v>78</v>
      </c>
      <c r="AE193" s="24">
        <v>3</v>
      </c>
      <c r="AF193" s="24">
        <v>82</v>
      </c>
      <c r="AG193" s="24">
        <v>2</v>
      </c>
      <c r="AH193" s="24">
        <v>96</v>
      </c>
      <c r="AI193" s="24">
        <v>2</v>
      </c>
      <c r="AJ193" s="24">
        <v>83</v>
      </c>
      <c r="AK193" s="24">
        <v>3</v>
      </c>
      <c r="AL193" s="24">
        <v>90.3</v>
      </c>
      <c r="AM193" s="24">
        <v>1</v>
      </c>
      <c r="AN193" s="24">
        <v>94</v>
      </c>
      <c r="AO193" s="24">
        <v>1</v>
      </c>
      <c r="AP193" s="24">
        <v>79</v>
      </c>
      <c r="AQ193" s="24">
        <v>3</v>
      </c>
      <c r="AR193" s="24">
        <v>92</v>
      </c>
      <c r="AS193" s="24">
        <v>2</v>
      </c>
      <c r="AT193" s="24"/>
      <c r="AU193" s="24"/>
      <c r="AV193" s="24"/>
      <c r="AW193" s="1"/>
      <c r="AX193" s="42"/>
      <c r="AY193" s="42"/>
    </row>
    <row r="194" spans="1:51" s="13" customFormat="1" ht="25.15" customHeight="1" x14ac:dyDescent="0.2">
      <c r="A194" s="35" t="s">
        <v>0</v>
      </c>
      <c r="B194" s="35" t="s">
        <v>1</v>
      </c>
      <c r="C194" s="35" t="s">
        <v>2</v>
      </c>
      <c r="D194" s="35" t="s">
        <v>3</v>
      </c>
      <c r="E194" s="35" t="s">
        <v>4</v>
      </c>
      <c r="F194" s="36" t="s">
        <v>305</v>
      </c>
      <c r="G194" s="35" t="s">
        <v>306</v>
      </c>
      <c r="H194" s="36" t="s">
        <v>307</v>
      </c>
      <c r="I194" s="35" t="s">
        <v>306</v>
      </c>
      <c r="J194" s="36" t="s">
        <v>308</v>
      </c>
      <c r="K194" s="35" t="s">
        <v>306</v>
      </c>
      <c r="L194" s="36" t="s">
        <v>309</v>
      </c>
      <c r="M194" s="35" t="s">
        <v>306</v>
      </c>
      <c r="N194" s="36" t="s">
        <v>310</v>
      </c>
      <c r="O194" s="35" t="s">
        <v>306</v>
      </c>
      <c r="P194" s="36" t="s">
        <v>311</v>
      </c>
      <c r="Q194" s="35" t="s">
        <v>306</v>
      </c>
      <c r="R194" s="36" t="s">
        <v>312</v>
      </c>
      <c r="S194" s="35" t="s">
        <v>306</v>
      </c>
      <c r="T194" s="36" t="s">
        <v>313</v>
      </c>
      <c r="U194" s="35" t="s">
        <v>306</v>
      </c>
      <c r="V194" s="36" t="s">
        <v>314</v>
      </c>
      <c r="W194" s="35" t="s">
        <v>306</v>
      </c>
      <c r="X194" s="36" t="s">
        <v>315</v>
      </c>
      <c r="Y194" s="35" t="s">
        <v>306</v>
      </c>
      <c r="Z194" s="36" t="s">
        <v>316</v>
      </c>
      <c r="AA194" s="35" t="s">
        <v>306</v>
      </c>
      <c r="AB194" s="36" t="s">
        <v>317</v>
      </c>
      <c r="AC194" s="35" t="s">
        <v>306</v>
      </c>
      <c r="AD194" s="36" t="s">
        <v>318</v>
      </c>
      <c r="AE194" s="35" t="s">
        <v>306</v>
      </c>
      <c r="AF194" s="36" t="s">
        <v>319</v>
      </c>
      <c r="AG194" s="35" t="s">
        <v>306</v>
      </c>
      <c r="AH194" s="36" t="s">
        <v>320</v>
      </c>
      <c r="AI194" s="35" t="s">
        <v>306</v>
      </c>
      <c r="AJ194" s="36" t="s">
        <v>321</v>
      </c>
      <c r="AK194" s="35" t="s">
        <v>306</v>
      </c>
      <c r="AL194" s="36" t="s">
        <v>322</v>
      </c>
      <c r="AM194" s="35" t="s">
        <v>306</v>
      </c>
      <c r="AN194" s="36" t="s">
        <v>323</v>
      </c>
      <c r="AO194" s="35" t="s">
        <v>306</v>
      </c>
      <c r="AP194" s="36" t="s">
        <v>324</v>
      </c>
      <c r="AQ194" s="35" t="s">
        <v>306</v>
      </c>
      <c r="AR194" s="36" t="s">
        <v>345</v>
      </c>
      <c r="AS194" s="35" t="s">
        <v>306</v>
      </c>
      <c r="AT194" s="36" t="s">
        <v>332</v>
      </c>
      <c r="AU194" s="35" t="s">
        <v>306</v>
      </c>
      <c r="AV194" s="24"/>
      <c r="AW194" s="1"/>
      <c r="AX194" s="42"/>
      <c r="AY194" s="42"/>
    </row>
    <row r="195" spans="1:51" s="13" customFormat="1" ht="25.15" customHeight="1" x14ac:dyDescent="0.2">
      <c r="A195" s="24">
        <v>12</v>
      </c>
      <c r="B195" s="24">
        <v>2020110620</v>
      </c>
      <c r="C195" s="24" t="s">
        <v>91</v>
      </c>
      <c r="D195" s="24" t="s">
        <v>26</v>
      </c>
      <c r="E195" s="38">
        <f t="shared" si="26"/>
        <v>86.169902912621353</v>
      </c>
      <c r="F195" s="24">
        <v>95</v>
      </c>
      <c r="G195" s="49">
        <v>5</v>
      </c>
      <c r="H195" s="24">
        <v>89</v>
      </c>
      <c r="I195" s="49">
        <v>5</v>
      </c>
      <c r="J195" s="24">
        <v>87</v>
      </c>
      <c r="K195" s="49">
        <v>3</v>
      </c>
      <c r="L195" s="24">
        <v>89</v>
      </c>
      <c r="M195" s="49">
        <v>4</v>
      </c>
      <c r="N195" s="35">
        <v>68</v>
      </c>
      <c r="O195" s="49">
        <v>2</v>
      </c>
      <c r="P195" s="24">
        <v>75</v>
      </c>
      <c r="Q195" s="49">
        <v>2</v>
      </c>
      <c r="R195" s="24">
        <v>99</v>
      </c>
      <c r="S195" s="49">
        <v>3</v>
      </c>
      <c r="T195" s="24">
        <v>83</v>
      </c>
      <c r="U195" s="49">
        <v>2</v>
      </c>
      <c r="V195" s="24">
        <v>84</v>
      </c>
      <c r="W195" s="49">
        <v>2</v>
      </c>
      <c r="X195" s="24">
        <v>83.9</v>
      </c>
      <c r="Y195" s="24">
        <v>2.5</v>
      </c>
      <c r="Z195" s="24">
        <v>86</v>
      </c>
      <c r="AA195" s="49">
        <v>3</v>
      </c>
      <c r="AB195" s="24">
        <v>79</v>
      </c>
      <c r="AC195" s="49">
        <v>1</v>
      </c>
      <c r="AD195" s="24">
        <v>95</v>
      </c>
      <c r="AE195" s="49">
        <v>3</v>
      </c>
      <c r="AF195" s="24">
        <v>79</v>
      </c>
      <c r="AG195" s="49">
        <v>2</v>
      </c>
      <c r="AH195" s="24">
        <v>91</v>
      </c>
      <c r="AI195" s="49">
        <v>2</v>
      </c>
      <c r="AJ195" s="24">
        <v>85</v>
      </c>
      <c r="AK195" s="49">
        <v>3</v>
      </c>
      <c r="AL195" s="24">
        <v>79.599999999999994</v>
      </c>
      <c r="AM195" s="49">
        <v>1</v>
      </c>
      <c r="AN195" s="24">
        <v>79</v>
      </c>
      <c r="AO195" s="49">
        <v>1</v>
      </c>
      <c r="AP195" s="24">
        <v>79</v>
      </c>
      <c r="AQ195" s="49">
        <v>3</v>
      </c>
      <c r="AR195" s="24">
        <v>80.7</v>
      </c>
      <c r="AS195" s="24">
        <v>2</v>
      </c>
      <c r="AT195" s="24"/>
      <c r="AU195" s="24"/>
      <c r="AV195" s="24"/>
      <c r="AW195" s="1"/>
      <c r="AX195" s="42"/>
      <c r="AY195" s="42"/>
    </row>
    <row r="196" spans="1:51" s="13" customFormat="1" ht="25.15" customHeight="1" x14ac:dyDescent="0.2">
      <c r="A196" s="35" t="s">
        <v>0</v>
      </c>
      <c r="B196" s="35" t="s">
        <v>1</v>
      </c>
      <c r="C196" s="35" t="s">
        <v>2</v>
      </c>
      <c r="D196" s="35" t="s">
        <v>3</v>
      </c>
      <c r="E196" s="35" t="s">
        <v>4</v>
      </c>
      <c r="F196" s="36" t="s">
        <v>305</v>
      </c>
      <c r="G196" s="35" t="s">
        <v>306</v>
      </c>
      <c r="H196" s="36" t="s">
        <v>307</v>
      </c>
      <c r="I196" s="35" t="s">
        <v>306</v>
      </c>
      <c r="J196" s="36" t="s">
        <v>308</v>
      </c>
      <c r="K196" s="35" t="s">
        <v>306</v>
      </c>
      <c r="L196" s="36" t="s">
        <v>309</v>
      </c>
      <c r="M196" s="35" t="s">
        <v>306</v>
      </c>
      <c r="N196" s="36" t="s">
        <v>310</v>
      </c>
      <c r="O196" s="35" t="s">
        <v>306</v>
      </c>
      <c r="P196" s="36" t="s">
        <v>311</v>
      </c>
      <c r="Q196" s="35" t="s">
        <v>306</v>
      </c>
      <c r="R196" s="36" t="s">
        <v>312</v>
      </c>
      <c r="S196" s="35" t="s">
        <v>306</v>
      </c>
      <c r="T196" s="36" t="s">
        <v>313</v>
      </c>
      <c r="U196" s="35" t="s">
        <v>306</v>
      </c>
      <c r="V196" s="36" t="s">
        <v>314</v>
      </c>
      <c r="W196" s="35" t="s">
        <v>306</v>
      </c>
      <c r="X196" s="36" t="s">
        <v>315</v>
      </c>
      <c r="Y196" s="35" t="s">
        <v>306</v>
      </c>
      <c r="Z196" s="36" t="s">
        <v>316</v>
      </c>
      <c r="AA196" s="35" t="s">
        <v>306</v>
      </c>
      <c r="AB196" s="36" t="s">
        <v>317</v>
      </c>
      <c r="AC196" s="35" t="s">
        <v>306</v>
      </c>
      <c r="AD196" s="36" t="s">
        <v>318</v>
      </c>
      <c r="AE196" s="35" t="s">
        <v>306</v>
      </c>
      <c r="AF196" s="36" t="s">
        <v>319</v>
      </c>
      <c r="AG196" s="35" t="s">
        <v>306</v>
      </c>
      <c r="AH196" s="36" t="s">
        <v>320</v>
      </c>
      <c r="AI196" s="35" t="s">
        <v>306</v>
      </c>
      <c r="AJ196" s="36" t="s">
        <v>321</v>
      </c>
      <c r="AK196" s="35" t="s">
        <v>306</v>
      </c>
      <c r="AL196" s="36" t="s">
        <v>322</v>
      </c>
      <c r="AM196" s="35" t="s">
        <v>306</v>
      </c>
      <c r="AN196" s="36" t="s">
        <v>323</v>
      </c>
      <c r="AO196" s="35" t="s">
        <v>306</v>
      </c>
      <c r="AP196" s="36" t="s">
        <v>324</v>
      </c>
      <c r="AQ196" s="35" t="s">
        <v>306</v>
      </c>
      <c r="AR196" s="36" t="s">
        <v>337</v>
      </c>
      <c r="AS196" s="35" t="s">
        <v>306</v>
      </c>
      <c r="AT196" s="36"/>
      <c r="AU196" s="35"/>
      <c r="AV196" s="24"/>
      <c r="AW196" s="1"/>
      <c r="AX196" s="42"/>
      <c r="AY196" s="42"/>
    </row>
    <row r="197" spans="1:51" s="16" customFormat="1" ht="25.15" customHeight="1" x14ac:dyDescent="0.2">
      <c r="A197" s="24">
        <v>1</v>
      </c>
      <c r="B197" s="24">
        <v>2020110612</v>
      </c>
      <c r="C197" s="24" t="s">
        <v>279</v>
      </c>
      <c r="D197" s="24" t="s">
        <v>26</v>
      </c>
      <c r="E197" s="38">
        <f t="shared" si="26"/>
        <v>75.354368932038838</v>
      </c>
      <c r="F197" s="24">
        <v>91</v>
      </c>
      <c r="G197" s="24">
        <v>5</v>
      </c>
      <c r="H197" s="24">
        <v>77</v>
      </c>
      <c r="I197" s="24">
        <v>5</v>
      </c>
      <c r="J197" s="24">
        <v>76</v>
      </c>
      <c r="K197" s="24">
        <v>3</v>
      </c>
      <c r="L197" s="24">
        <v>62</v>
      </c>
      <c r="M197" s="24">
        <v>4</v>
      </c>
      <c r="N197" s="35">
        <v>68</v>
      </c>
      <c r="O197" s="24">
        <v>2</v>
      </c>
      <c r="P197" s="24">
        <v>75</v>
      </c>
      <c r="Q197" s="24">
        <v>2</v>
      </c>
      <c r="R197" s="24">
        <v>74</v>
      </c>
      <c r="S197" s="24">
        <v>3</v>
      </c>
      <c r="T197" s="24">
        <v>64</v>
      </c>
      <c r="U197" s="24">
        <v>2</v>
      </c>
      <c r="V197" s="24">
        <v>63</v>
      </c>
      <c r="W197" s="24">
        <v>2</v>
      </c>
      <c r="X197" s="24">
        <v>75.7</v>
      </c>
      <c r="Y197" s="24">
        <v>2.5</v>
      </c>
      <c r="Z197" s="24">
        <v>82</v>
      </c>
      <c r="AA197" s="24">
        <v>3</v>
      </c>
      <c r="AB197" s="24">
        <v>75</v>
      </c>
      <c r="AC197" s="24">
        <v>1</v>
      </c>
      <c r="AD197" s="24">
        <v>59</v>
      </c>
      <c r="AE197" s="24">
        <v>3</v>
      </c>
      <c r="AF197" s="24">
        <v>67</v>
      </c>
      <c r="AG197" s="24">
        <v>2</v>
      </c>
      <c r="AH197" s="24">
        <v>90</v>
      </c>
      <c r="AI197" s="24">
        <v>2</v>
      </c>
      <c r="AJ197" s="24">
        <v>81</v>
      </c>
      <c r="AK197" s="24">
        <v>3</v>
      </c>
      <c r="AL197" s="24">
        <v>81.5</v>
      </c>
      <c r="AM197" s="24">
        <v>1</v>
      </c>
      <c r="AN197" s="24">
        <v>82</v>
      </c>
      <c r="AO197" s="24">
        <v>1</v>
      </c>
      <c r="AP197" s="24">
        <v>75</v>
      </c>
      <c r="AQ197" s="24">
        <v>3</v>
      </c>
      <c r="AR197" s="36">
        <v>85</v>
      </c>
      <c r="AS197" s="24">
        <v>2</v>
      </c>
      <c r="AT197" s="24"/>
      <c r="AU197" s="24"/>
      <c r="AV197" s="24"/>
      <c r="AW197" s="1"/>
      <c r="AX197" s="42"/>
      <c r="AY197" s="42"/>
    </row>
    <row r="198" spans="1:51" s="13" customFormat="1" ht="25.15" customHeight="1" x14ac:dyDescent="0.2">
      <c r="A198" s="35" t="s">
        <v>0</v>
      </c>
      <c r="B198" s="35" t="s">
        <v>1</v>
      </c>
      <c r="C198" s="35" t="s">
        <v>2</v>
      </c>
      <c r="D198" s="35" t="s">
        <v>3</v>
      </c>
      <c r="E198" s="35" t="s">
        <v>4</v>
      </c>
      <c r="F198" s="36" t="s">
        <v>305</v>
      </c>
      <c r="G198" s="35" t="s">
        <v>306</v>
      </c>
      <c r="H198" s="36" t="s">
        <v>307</v>
      </c>
      <c r="I198" s="35" t="s">
        <v>306</v>
      </c>
      <c r="J198" s="36" t="s">
        <v>308</v>
      </c>
      <c r="K198" s="35" t="s">
        <v>306</v>
      </c>
      <c r="L198" s="36" t="s">
        <v>309</v>
      </c>
      <c r="M198" s="35" t="s">
        <v>306</v>
      </c>
      <c r="N198" s="36" t="s">
        <v>310</v>
      </c>
      <c r="O198" s="35" t="s">
        <v>306</v>
      </c>
      <c r="P198" s="36" t="s">
        <v>311</v>
      </c>
      <c r="Q198" s="35" t="s">
        <v>306</v>
      </c>
      <c r="R198" s="36" t="s">
        <v>312</v>
      </c>
      <c r="S198" s="35" t="s">
        <v>306</v>
      </c>
      <c r="T198" s="36" t="s">
        <v>313</v>
      </c>
      <c r="U198" s="35" t="s">
        <v>306</v>
      </c>
      <c r="V198" s="36" t="s">
        <v>314</v>
      </c>
      <c r="W198" s="35" t="s">
        <v>306</v>
      </c>
      <c r="X198" s="36" t="s">
        <v>315</v>
      </c>
      <c r="Y198" s="35" t="s">
        <v>306</v>
      </c>
      <c r="Z198" s="36" t="s">
        <v>316</v>
      </c>
      <c r="AA198" s="35" t="s">
        <v>306</v>
      </c>
      <c r="AB198" s="36" t="s">
        <v>317</v>
      </c>
      <c r="AC198" s="35" t="s">
        <v>306</v>
      </c>
      <c r="AD198" s="36" t="s">
        <v>318</v>
      </c>
      <c r="AE198" s="35" t="s">
        <v>306</v>
      </c>
      <c r="AF198" s="36" t="s">
        <v>319</v>
      </c>
      <c r="AG198" s="35" t="s">
        <v>306</v>
      </c>
      <c r="AH198" s="36" t="s">
        <v>320</v>
      </c>
      <c r="AI198" s="35" t="s">
        <v>306</v>
      </c>
      <c r="AJ198" s="36" t="s">
        <v>321</v>
      </c>
      <c r="AK198" s="35" t="s">
        <v>306</v>
      </c>
      <c r="AL198" s="36" t="s">
        <v>322</v>
      </c>
      <c r="AM198" s="35" t="s">
        <v>306</v>
      </c>
      <c r="AN198" s="36" t="s">
        <v>323</v>
      </c>
      <c r="AO198" s="35" t="s">
        <v>306</v>
      </c>
      <c r="AP198" s="36" t="s">
        <v>324</v>
      </c>
      <c r="AQ198" s="35" t="s">
        <v>306</v>
      </c>
      <c r="AR198" s="36" t="s">
        <v>364</v>
      </c>
      <c r="AS198" s="35" t="s">
        <v>306</v>
      </c>
      <c r="AT198" s="36"/>
      <c r="AU198" s="35"/>
      <c r="AV198" s="24"/>
      <c r="AW198" s="1"/>
      <c r="AX198" s="42"/>
      <c r="AY198" s="42"/>
    </row>
    <row r="199" spans="1:51" s="13" customFormat="1" ht="25.15" customHeight="1" x14ac:dyDescent="0.2">
      <c r="A199" s="24">
        <v>14</v>
      </c>
      <c r="B199" s="24">
        <v>2020110606</v>
      </c>
      <c r="C199" s="24" t="s">
        <v>199</v>
      </c>
      <c r="D199" s="24" t="s">
        <v>26</v>
      </c>
      <c r="E199" s="38">
        <f t="shared" si="26"/>
        <v>82.369902912621356</v>
      </c>
      <c r="F199" s="24">
        <v>89</v>
      </c>
      <c r="G199" s="24">
        <v>5</v>
      </c>
      <c r="H199" s="24">
        <v>91</v>
      </c>
      <c r="I199" s="24">
        <v>5</v>
      </c>
      <c r="J199" s="24">
        <v>91</v>
      </c>
      <c r="K199" s="24">
        <v>3</v>
      </c>
      <c r="L199" s="24">
        <v>85</v>
      </c>
      <c r="M199" s="24">
        <v>4</v>
      </c>
      <c r="N199" s="35">
        <v>62</v>
      </c>
      <c r="O199" s="24">
        <v>2</v>
      </c>
      <c r="P199" s="24">
        <v>70</v>
      </c>
      <c r="Q199" s="24">
        <v>2</v>
      </c>
      <c r="R199" s="24">
        <v>77</v>
      </c>
      <c r="S199" s="24">
        <v>3</v>
      </c>
      <c r="T199" s="24">
        <v>74</v>
      </c>
      <c r="U199" s="24">
        <v>2</v>
      </c>
      <c r="V199" s="24">
        <v>67</v>
      </c>
      <c r="W199" s="24">
        <v>2</v>
      </c>
      <c r="X199" s="24">
        <v>86.1</v>
      </c>
      <c r="Y199" s="24">
        <v>2.5</v>
      </c>
      <c r="Z199" s="24">
        <v>88</v>
      </c>
      <c r="AA199" s="24">
        <v>3</v>
      </c>
      <c r="AB199" s="24">
        <v>77</v>
      </c>
      <c r="AC199" s="24">
        <v>1</v>
      </c>
      <c r="AD199" s="24">
        <v>87</v>
      </c>
      <c r="AE199" s="24">
        <v>3</v>
      </c>
      <c r="AF199" s="24">
        <v>66</v>
      </c>
      <c r="AG199" s="24">
        <v>2</v>
      </c>
      <c r="AH199" s="24">
        <v>91</v>
      </c>
      <c r="AI199" s="24">
        <v>2</v>
      </c>
      <c r="AJ199" s="24">
        <v>73</v>
      </c>
      <c r="AK199" s="24">
        <v>3</v>
      </c>
      <c r="AL199" s="24">
        <v>79.8</v>
      </c>
      <c r="AM199" s="24">
        <v>1</v>
      </c>
      <c r="AN199" s="24">
        <v>87</v>
      </c>
      <c r="AO199" s="24">
        <v>1</v>
      </c>
      <c r="AP199" s="24">
        <v>81</v>
      </c>
      <c r="AQ199" s="24">
        <v>3</v>
      </c>
      <c r="AR199" s="24">
        <v>96</v>
      </c>
      <c r="AS199" s="24">
        <v>2</v>
      </c>
      <c r="AT199" s="24"/>
      <c r="AU199" s="24"/>
      <c r="AV199" s="24"/>
      <c r="AW199" s="1"/>
      <c r="AX199" s="42"/>
      <c r="AY199" s="42"/>
    </row>
    <row r="200" spans="1:51" s="13" customFormat="1" ht="25.15" customHeight="1" x14ac:dyDescent="0.2">
      <c r="A200" s="35" t="s">
        <v>0</v>
      </c>
      <c r="B200" s="35" t="s">
        <v>1</v>
      </c>
      <c r="C200" s="35" t="s">
        <v>2</v>
      </c>
      <c r="D200" s="35" t="s">
        <v>3</v>
      </c>
      <c r="E200" s="35" t="s">
        <v>4</v>
      </c>
      <c r="F200" s="36" t="s">
        <v>305</v>
      </c>
      <c r="G200" s="35" t="s">
        <v>306</v>
      </c>
      <c r="H200" s="36" t="s">
        <v>307</v>
      </c>
      <c r="I200" s="35" t="s">
        <v>306</v>
      </c>
      <c r="J200" s="36" t="s">
        <v>308</v>
      </c>
      <c r="K200" s="35" t="s">
        <v>306</v>
      </c>
      <c r="L200" s="36" t="s">
        <v>309</v>
      </c>
      <c r="M200" s="35" t="s">
        <v>306</v>
      </c>
      <c r="N200" s="36" t="s">
        <v>310</v>
      </c>
      <c r="O200" s="35" t="s">
        <v>306</v>
      </c>
      <c r="P200" s="36" t="s">
        <v>311</v>
      </c>
      <c r="Q200" s="35" t="s">
        <v>306</v>
      </c>
      <c r="R200" s="36" t="s">
        <v>312</v>
      </c>
      <c r="S200" s="35" t="s">
        <v>306</v>
      </c>
      <c r="T200" s="36" t="s">
        <v>313</v>
      </c>
      <c r="U200" s="35" t="s">
        <v>306</v>
      </c>
      <c r="V200" s="36" t="s">
        <v>314</v>
      </c>
      <c r="W200" s="35" t="s">
        <v>306</v>
      </c>
      <c r="X200" s="36" t="s">
        <v>315</v>
      </c>
      <c r="Y200" s="35" t="s">
        <v>306</v>
      </c>
      <c r="Z200" s="36" t="s">
        <v>316</v>
      </c>
      <c r="AA200" s="35" t="s">
        <v>306</v>
      </c>
      <c r="AB200" s="36" t="s">
        <v>317</v>
      </c>
      <c r="AC200" s="35" t="s">
        <v>306</v>
      </c>
      <c r="AD200" s="36" t="s">
        <v>318</v>
      </c>
      <c r="AE200" s="35" t="s">
        <v>306</v>
      </c>
      <c r="AF200" s="36" t="s">
        <v>319</v>
      </c>
      <c r="AG200" s="35" t="s">
        <v>306</v>
      </c>
      <c r="AH200" s="36" t="s">
        <v>320</v>
      </c>
      <c r="AI200" s="35" t="s">
        <v>306</v>
      </c>
      <c r="AJ200" s="36" t="s">
        <v>321</v>
      </c>
      <c r="AK200" s="35" t="s">
        <v>306</v>
      </c>
      <c r="AL200" s="36" t="s">
        <v>322</v>
      </c>
      <c r="AM200" s="35" t="s">
        <v>306</v>
      </c>
      <c r="AN200" s="36" t="s">
        <v>323</v>
      </c>
      <c r="AO200" s="35" t="s">
        <v>306</v>
      </c>
      <c r="AP200" s="36" t="s">
        <v>324</v>
      </c>
      <c r="AQ200" s="35" t="s">
        <v>306</v>
      </c>
      <c r="AR200" s="36" t="s">
        <v>337</v>
      </c>
      <c r="AS200" s="35" t="s">
        <v>306</v>
      </c>
      <c r="AT200" s="36" t="s">
        <v>332</v>
      </c>
      <c r="AU200" s="35" t="s">
        <v>306</v>
      </c>
      <c r="AV200" s="24"/>
      <c r="AW200" s="1"/>
      <c r="AX200" s="42"/>
      <c r="AY200" s="42"/>
    </row>
    <row r="201" spans="1:51" s="16" customFormat="1" ht="25.15" customHeight="1" x14ac:dyDescent="0.2">
      <c r="A201" s="24">
        <v>15</v>
      </c>
      <c r="B201" s="24">
        <v>2020110603</v>
      </c>
      <c r="C201" s="24" t="s">
        <v>236</v>
      </c>
      <c r="D201" s="24" t="s">
        <v>26</v>
      </c>
      <c r="E201" s="38">
        <f t="shared" si="26"/>
        <v>81.051456310679598</v>
      </c>
      <c r="F201" s="24">
        <v>88</v>
      </c>
      <c r="G201" s="24">
        <v>5</v>
      </c>
      <c r="H201" s="24">
        <v>83</v>
      </c>
      <c r="I201" s="24">
        <v>5</v>
      </c>
      <c r="J201" s="24">
        <v>82</v>
      </c>
      <c r="K201" s="24">
        <v>3</v>
      </c>
      <c r="L201" s="24">
        <v>67</v>
      </c>
      <c r="M201" s="24">
        <v>4</v>
      </c>
      <c r="N201" s="35">
        <v>84</v>
      </c>
      <c r="O201" s="24">
        <v>2</v>
      </c>
      <c r="P201" s="24">
        <v>77</v>
      </c>
      <c r="Q201" s="24">
        <v>2</v>
      </c>
      <c r="R201" s="24">
        <v>82</v>
      </c>
      <c r="S201" s="24">
        <v>3</v>
      </c>
      <c r="T201" s="24">
        <v>69</v>
      </c>
      <c r="U201" s="24">
        <v>2</v>
      </c>
      <c r="V201" s="24">
        <v>69</v>
      </c>
      <c r="W201" s="24">
        <v>2</v>
      </c>
      <c r="X201" s="24">
        <v>84.3</v>
      </c>
      <c r="Y201" s="24">
        <v>2.5</v>
      </c>
      <c r="Z201" s="24">
        <v>89</v>
      </c>
      <c r="AA201" s="24">
        <v>3</v>
      </c>
      <c r="AB201" s="24">
        <v>79</v>
      </c>
      <c r="AC201" s="24">
        <v>1</v>
      </c>
      <c r="AD201" s="24">
        <v>82</v>
      </c>
      <c r="AE201" s="24">
        <v>3</v>
      </c>
      <c r="AF201" s="24">
        <v>75</v>
      </c>
      <c r="AG201" s="24">
        <v>2</v>
      </c>
      <c r="AH201" s="24">
        <v>87</v>
      </c>
      <c r="AI201" s="24">
        <v>2</v>
      </c>
      <c r="AJ201" s="24">
        <v>84</v>
      </c>
      <c r="AK201" s="24">
        <v>3</v>
      </c>
      <c r="AL201" s="24">
        <v>79.400000000000006</v>
      </c>
      <c r="AM201" s="24">
        <v>1</v>
      </c>
      <c r="AN201" s="24">
        <v>81</v>
      </c>
      <c r="AO201" s="24">
        <v>1</v>
      </c>
      <c r="AP201" s="24">
        <v>76</v>
      </c>
      <c r="AQ201" s="24">
        <v>3</v>
      </c>
      <c r="AR201" s="24">
        <v>97</v>
      </c>
      <c r="AS201" s="24">
        <v>2</v>
      </c>
      <c r="AT201" s="24"/>
      <c r="AU201" s="24"/>
      <c r="AV201" s="24"/>
      <c r="AW201" s="1"/>
      <c r="AX201" s="42"/>
      <c r="AY201" s="42"/>
    </row>
    <row r="202" spans="1:51" s="13" customFormat="1" ht="25.15" customHeight="1" x14ac:dyDescent="0.2">
      <c r="A202" s="35" t="s">
        <v>0</v>
      </c>
      <c r="B202" s="35" t="s">
        <v>1</v>
      </c>
      <c r="C202" s="35" t="s">
        <v>2</v>
      </c>
      <c r="D202" s="35" t="s">
        <v>3</v>
      </c>
      <c r="E202" s="35" t="s">
        <v>4</v>
      </c>
      <c r="F202" s="36" t="s">
        <v>305</v>
      </c>
      <c r="G202" s="35" t="s">
        <v>306</v>
      </c>
      <c r="H202" s="36" t="s">
        <v>307</v>
      </c>
      <c r="I202" s="35" t="s">
        <v>306</v>
      </c>
      <c r="J202" s="36" t="s">
        <v>308</v>
      </c>
      <c r="K202" s="35" t="s">
        <v>306</v>
      </c>
      <c r="L202" s="36" t="s">
        <v>309</v>
      </c>
      <c r="M202" s="35" t="s">
        <v>306</v>
      </c>
      <c r="N202" s="36" t="s">
        <v>310</v>
      </c>
      <c r="O202" s="35" t="s">
        <v>306</v>
      </c>
      <c r="P202" s="36" t="s">
        <v>311</v>
      </c>
      <c r="Q202" s="35" t="s">
        <v>306</v>
      </c>
      <c r="R202" s="36" t="s">
        <v>312</v>
      </c>
      <c r="S202" s="35" t="s">
        <v>306</v>
      </c>
      <c r="T202" s="36" t="s">
        <v>313</v>
      </c>
      <c r="U202" s="35" t="s">
        <v>306</v>
      </c>
      <c r="V202" s="36" t="s">
        <v>314</v>
      </c>
      <c r="W202" s="35" t="s">
        <v>306</v>
      </c>
      <c r="X202" s="36" t="s">
        <v>315</v>
      </c>
      <c r="Y202" s="35" t="s">
        <v>306</v>
      </c>
      <c r="Z202" s="36" t="s">
        <v>316</v>
      </c>
      <c r="AA202" s="35" t="s">
        <v>306</v>
      </c>
      <c r="AB202" s="36" t="s">
        <v>317</v>
      </c>
      <c r="AC202" s="35" t="s">
        <v>306</v>
      </c>
      <c r="AD202" s="36" t="s">
        <v>318</v>
      </c>
      <c r="AE202" s="35" t="s">
        <v>306</v>
      </c>
      <c r="AF202" s="36" t="s">
        <v>319</v>
      </c>
      <c r="AG202" s="35" t="s">
        <v>306</v>
      </c>
      <c r="AH202" s="36" t="s">
        <v>320</v>
      </c>
      <c r="AI202" s="35" t="s">
        <v>306</v>
      </c>
      <c r="AJ202" s="36" t="s">
        <v>321</v>
      </c>
      <c r="AK202" s="35" t="s">
        <v>306</v>
      </c>
      <c r="AL202" s="36" t="s">
        <v>322</v>
      </c>
      <c r="AM202" s="35" t="s">
        <v>306</v>
      </c>
      <c r="AN202" s="36" t="s">
        <v>323</v>
      </c>
      <c r="AO202" s="35" t="s">
        <v>306</v>
      </c>
      <c r="AP202" s="36" t="s">
        <v>324</v>
      </c>
      <c r="AQ202" s="35" t="s">
        <v>306</v>
      </c>
      <c r="AR202" s="36" t="s">
        <v>365</v>
      </c>
      <c r="AS202" s="35" t="s">
        <v>306</v>
      </c>
      <c r="AT202" s="24"/>
      <c r="AU202" s="24"/>
      <c r="AV202" s="24"/>
      <c r="AW202" s="1"/>
      <c r="AX202" s="42"/>
      <c r="AY202" s="42"/>
    </row>
    <row r="203" spans="1:51" s="13" customFormat="1" ht="25.15" customHeight="1" x14ac:dyDescent="0.2">
      <c r="A203" s="24">
        <v>1</v>
      </c>
      <c r="B203" s="24">
        <v>2020110653</v>
      </c>
      <c r="C203" s="24" t="s">
        <v>204</v>
      </c>
      <c r="D203" s="24" t="s">
        <v>15</v>
      </c>
      <c r="E203" s="38">
        <f t="shared" ref="E203:E225" si="27">(F203*G203+H203*I203+J203*K203+L203*M203+N203*O203+P203*Q203+R203*S203+T203*U203+V203*W203+X203*Y203+Z203*AA203+AB203*AC203+AD203*AE203+AF203*AG203+AH203*AI203+AJ203*AK203+AL203*AM203+AN203*AO203+AP203*AQ203+AR203*AS203+AT203*AU203+AV203*AW203+AX203*AY203+AZ203*BA203+BB203*BC203+BD203*BE203+BF203*BG203+BH203*BI203+BJ203*BK203+BL203*BM203+BN203*BO203+BP203*BQ203+BR203*BS203+BT203*BU203+BV203*BW203+BX203*BY203)/(G203+I203+K203+M203+O203+Q203+S203+U203+W203+Y203+AA203+AC203+AE203+AG203+AI203+AK203+AM203+AO203+AQ203+AS203+AU203+AW203+AY203+BA203+BC203+BE203+BG203+BI203+BK203+BM203+BO203+BQ203+BS203+BU203+BW203+BY203)</f>
        <v>80.022330097087391</v>
      </c>
      <c r="F203" s="24">
        <v>84</v>
      </c>
      <c r="G203" s="24">
        <v>5</v>
      </c>
      <c r="H203" s="24">
        <v>68</v>
      </c>
      <c r="I203" s="24">
        <v>5</v>
      </c>
      <c r="J203" s="24">
        <v>80</v>
      </c>
      <c r="K203" s="24">
        <v>3</v>
      </c>
      <c r="L203" s="24">
        <v>75</v>
      </c>
      <c r="M203" s="24">
        <v>4</v>
      </c>
      <c r="N203" s="35">
        <v>87</v>
      </c>
      <c r="O203" s="24">
        <v>2</v>
      </c>
      <c r="P203" s="24">
        <v>91</v>
      </c>
      <c r="Q203" s="24">
        <v>2</v>
      </c>
      <c r="R203" s="24">
        <v>78</v>
      </c>
      <c r="S203" s="24">
        <v>3</v>
      </c>
      <c r="T203" s="24">
        <v>83</v>
      </c>
      <c r="U203" s="24">
        <v>2</v>
      </c>
      <c r="V203" s="24">
        <v>79</v>
      </c>
      <c r="W203" s="24">
        <v>2</v>
      </c>
      <c r="X203" s="24">
        <v>70.3</v>
      </c>
      <c r="Y203" s="24">
        <v>2.5</v>
      </c>
      <c r="Z203" s="24">
        <v>70</v>
      </c>
      <c r="AA203" s="24">
        <v>3</v>
      </c>
      <c r="AB203" s="24">
        <v>79</v>
      </c>
      <c r="AC203" s="24">
        <v>1</v>
      </c>
      <c r="AD203" s="24">
        <v>80</v>
      </c>
      <c r="AE203" s="24">
        <v>3</v>
      </c>
      <c r="AF203" s="24">
        <v>80</v>
      </c>
      <c r="AG203" s="24">
        <v>2</v>
      </c>
      <c r="AH203" s="24">
        <v>93</v>
      </c>
      <c r="AI203" s="24">
        <v>2</v>
      </c>
      <c r="AJ203" s="24">
        <v>83</v>
      </c>
      <c r="AK203" s="24">
        <v>3</v>
      </c>
      <c r="AL203" s="24">
        <v>83.8</v>
      </c>
      <c r="AM203" s="24">
        <v>1</v>
      </c>
      <c r="AN203" s="24">
        <v>86</v>
      </c>
      <c r="AO203" s="24">
        <v>1</v>
      </c>
      <c r="AP203" s="24">
        <v>87</v>
      </c>
      <c r="AQ203" s="24">
        <v>3</v>
      </c>
      <c r="AR203" s="24">
        <v>88.3</v>
      </c>
      <c r="AS203" s="24">
        <v>2</v>
      </c>
      <c r="AT203" s="24"/>
      <c r="AU203" s="24"/>
      <c r="AV203" s="24"/>
      <c r="AW203" s="1"/>
      <c r="AX203" s="42"/>
      <c r="AY203" s="42"/>
    </row>
    <row r="204" spans="1:51" s="14" customFormat="1" ht="25.15" customHeight="1" x14ac:dyDescent="0.2">
      <c r="A204" s="35" t="s">
        <v>0</v>
      </c>
      <c r="B204" s="35" t="s">
        <v>1</v>
      </c>
      <c r="C204" s="35" t="s">
        <v>2</v>
      </c>
      <c r="D204" s="35" t="s">
        <v>3</v>
      </c>
      <c r="E204" s="35" t="s">
        <v>4</v>
      </c>
      <c r="F204" s="36" t="s">
        <v>305</v>
      </c>
      <c r="G204" s="35" t="s">
        <v>306</v>
      </c>
      <c r="H204" s="36" t="s">
        <v>307</v>
      </c>
      <c r="I204" s="35" t="s">
        <v>306</v>
      </c>
      <c r="J204" s="36" t="s">
        <v>308</v>
      </c>
      <c r="K204" s="35" t="s">
        <v>306</v>
      </c>
      <c r="L204" s="36" t="s">
        <v>309</v>
      </c>
      <c r="M204" s="35" t="s">
        <v>306</v>
      </c>
      <c r="N204" s="36" t="s">
        <v>310</v>
      </c>
      <c r="O204" s="35" t="s">
        <v>306</v>
      </c>
      <c r="P204" s="36" t="s">
        <v>311</v>
      </c>
      <c r="Q204" s="35" t="s">
        <v>306</v>
      </c>
      <c r="R204" s="36" t="s">
        <v>312</v>
      </c>
      <c r="S204" s="35" t="s">
        <v>306</v>
      </c>
      <c r="T204" s="36" t="s">
        <v>313</v>
      </c>
      <c r="U204" s="35" t="s">
        <v>306</v>
      </c>
      <c r="V204" s="36" t="s">
        <v>314</v>
      </c>
      <c r="W204" s="35" t="s">
        <v>306</v>
      </c>
      <c r="X204" s="36" t="s">
        <v>315</v>
      </c>
      <c r="Y204" s="35" t="s">
        <v>306</v>
      </c>
      <c r="Z204" s="36" t="s">
        <v>316</v>
      </c>
      <c r="AA204" s="35" t="s">
        <v>306</v>
      </c>
      <c r="AB204" s="36" t="s">
        <v>317</v>
      </c>
      <c r="AC204" s="35" t="s">
        <v>306</v>
      </c>
      <c r="AD204" s="36" t="s">
        <v>318</v>
      </c>
      <c r="AE204" s="35" t="s">
        <v>306</v>
      </c>
      <c r="AF204" s="36" t="s">
        <v>319</v>
      </c>
      <c r="AG204" s="35" t="s">
        <v>306</v>
      </c>
      <c r="AH204" s="36" t="s">
        <v>320</v>
      </c>
      <c r="AI204" s="35" t="s">
        <v>306</v>
      </c>
      <c r="AJ204" s="36" t="s">
        <v>321</v>
      </c>
      <c r="AK204" s="35" t="s">
        <v>306</v>
      </c>
      <c r="AL204" s="36" t="s">
        <v>322</v>
      </c>
      <c r="AM204" s="35" t="s">
        <v>306</v>
      </c>
      <c r="AN204" s="36" t="s">
        <v>323</v>
      </c>
      <c r="AO204" s="35" t="s">
        <v>306</v>
      </c>
      <c r="AP204" s="36" t="s">
        <v>324</v>
      </c>
      <c r="AQ204" s="35" t="s">
        <v>306</v>
      </c>
      <c r="AR204" s="36" t="s">
        <v>366</v>
      </c>
      <c r="AS204" s="35" t="s">
        <v>306</v>
      </c>
      <c r="AT204" s="36"/>
      <c r="AU204" s="36"/>
      <c r="AV204" s="36"/>
      <c r="AW204" s="34"/>
      <c r="AX204" s="43"/>
      <c r="AY204" s="43"/>
    </row>
    <row r="205" spans="1:51" s="14" customFormat="1" ht="25.15" customHeight="1" x14ac:dyDescent="0.2">
      <c r="A205" s="24">
        <v>2</v>
      </c>
      <c r="B205" s="24">
        <v>2020110634</v>
      </c>
      <c r="C205" s="24" t="s">
        <v>14</v>
      </c>
      <c r="D205" s="24" t="s">
        <v>15</v>
      </c>
      <c r="E205" s="38">
        <f t="shared" si="27"/>
        <v>91.072815533980588</v>
      </c>
      <c r="F205" s="24">
        <v>95</v>
      </c>
      <c r="G205" s="24">
        <v>5</v>
      </c>
      <c r="H205" s="24">
        <v>94</v>
      </c>
      <c r="I205" s="24">
        <v>5</v>
      </c>
      <c r="J205" s="24">
        <v>87</v>
      </c>
      <c r="K205" s="24">
        <v>3</v>
      </c>
      <c r="L205" s="24">
        <v>93</v>
      </c>
      <c r="M205" s="24">
        <v>4</v>
      </c>
      <c r="N205" s="35">
        <v>79</v>
      </c>
      <c r="O205" s="24">
        <v>2</v>
      </c>
      <c r="P205" s="24">
        <v>82</v>
      </c>
      <c r="Q205" s="24">
        <v>2</v>
      </c>
      <c r="R205" s="24">
        <v>95</v>
      </c>
      <c r="S205" s="24">
        <v>3</v>
      </c>
      <c r="T205" s="24">
        <v>87</v>
      </c>
      <c r="U205" s="24">
        <v>2</v>
      </c>
      <c r="V205" s="24">
        <v>90</v>
      </c>
      <c r="W205" s="24">
        <v>2</v>
      </c>
      <c r="X205" s="24">
        <v>86.1</v>
      </c>
      <c r="Y205" s="24">
        <v>2.5</v>
      </c>
      <c r="Z205" s="24">
        <v>89</v>
      </c>
      <c r="AA205" s="24">
        <v>3</v>
      </c>
      <c r="AB205" s="24">
        <v>87</v>
      </c>
      <c r="AC205" s="24">
        <v>1</v>
      </c>
      <c r="AD205" s="24">
        <v>95</v>
      </c>
      <c r="AE205" s="24">
        <v>3</v>
      </c>
      <c r="AF205" s="24">
        <v>92</v>
      </c>
      <c r="AG205" s="24">
        <v>2</v>
      </c>
      <c r="AH205" s="24">
        <v>94</v>
      </c>
      <c r="AI205" s="24">
        <v>2</v>
      </c>
      <c r="AJ205" s="24">
        <v>87</v>
      </c>
      <c r="AK205" s="24">
        <v>3</v>
      </c>
      <c r="AL205" s="24">
        <v>98</v>
      </c>
      <c r="AM205" s="24">
        <v>1</v>
      </c>
      <c r="AN205" s="24">
        <v>98</v>
      </c>
      <c r="AO205" s="24">
        <v>1</v>
      </c>
      <c r="AP205" s="24">
        <v>92</v>
      </c>
      <c r="AQ205" s="24">
        <v>3</v>
      </c>
      <c r="AR205" s="36">
        <v>96</v>
      </c>
      <c r="AS205" s="24">
        <v>2</v>
      </c>
      <c r="AT205" s="36"/>
      <c r="AU205" s="36"/>
      <c r="AV205" s="36"/>
      <c r="AW205" s="34"/>
      <c r="AX205" s="43"/>
      <c r="AY205" s="43"/>
    </row>
    <row r="206" spans="1:51" s="14" customFormat="1" ht="25.15" customHeight="1" x14ac:dyDescent="0.2">
      <c r="A206" s="35" t="s">
        <v>0</v>
      </c>
      <c r="B206" s="35" t="s">
        <v>1</v>
      </c>
      <c r="C206" s="35" t="s">
        <v>2</v>
      </c>
      <c r="D206" s="35" t="s">
        <v>3</v>
      </c>
      <c r="E206" s="35" t="s">
        <v>4</v>
      </c>
      <c r="F206" s="36" t="s">
        <v>305</v>
      </c>
      <c r="G206" s="35" t="s">
        <v>306</v>
      </c>
      <c r="H206" s="36" t="s">
        <v>307</v>
      </c>
      <c r="I206" s="35" t="s">
        <v>306</v>
      </c>
      <c r="J206" s="36" t="s">
        <v>308</v>
      </c>
      <c r="K206" s="35" t="s">
        <v>306</v>
      </c>
      <c r="L206" s="36" t="s">
        <v>309</v>
      </c>
      <c r="M206" s="35" t="s">
        <v>306</v>
      </c>
      <c r="N206" s="36" t="s">
        <v>310</v>
      </c>
      <c r="O206" s="35" t="s">
        <v>306</v>
      </c>
      <c r="P206" s="36" t="s">
        <v>311</v>
      </c>
      <c r="Q206" s="35" t="s">
        <v>306</v>
      </c>
      <c r="R206" s="36" t="s">
        <v>312</v>
      </c>
      <c r="S206" s="35" t="s">
        <v>306</v>
      </c>
      <c r="T206" s="36" t="s">
        <v>313</v>
      </c>
      <c r="U206" s="35" t="s">
        <v>306</v>
      </c>
      <c r="V206" s="36" t="s">
        <v>314</v>
      </c>
      <c r="W206" s="35" t="s">
        <v>306</v>
      </c>
      <c r="X206" s="36" t="s">
        <v>315</v>
      </c>
      <c r="Y206" s="35" t="s">
        <v>306</v>
      </c>
      <c r="Z206" s="36" t="s">
        <v>316</v>
      </c>
      <c r="AA206" s="35" t="s">
        <v>306</v>
      </c>
      <c r="AB206" s="36" t="s">
        <v>317</v>
      </c>
      <c r="AC206" s="35" t="s">
        <v>306</v>
      </c>
      <c r="AD206" s="36" t="s">
        <v>318</v>
      </c>
      <c r="AE206" s="35" t="s">
        <v>306</v>
      </c>
      <c r="AF206" s="36" t="s">
        <v>319</v>
      </c>
      <c r="AG206" s="35" t="s">
        <v>306</v>
      </c>
      <c r="AH206" s="36" t="s">
        <v>320</v>
      </c>
      <c r="AI206" s="35" t="s">
        <v>306</v>
      </c>
      <c r="AJ206" s="36" t="s">
        <v>321</v>
      </c>
      <c r="AK206" s="35" t="s">
        <v>306</v>
      </c>
      <c r="AL206" s="36" t="s">
        <v>322</v>
      </c>
      <c r="AM206" s="35" t="s">
        <v>306</v>
      </c>
      <c r="AN206" s="36" t="s">
        <v>323</v>
      </c>
      <c r="AO206" s="35" t="s">
        <v>306</v>
      </c>
      <c r="AP206" s="36" t="s">
        <v>324</v>
      </c>
      <c r="AQ206" s="35" t="s">
        <v>306</v>
      </c>
      <c r="AR206" s="36" t="s">
        <v>365</v>
      </c>
      <c r="AS206" s="35" t="s">
        <v>306</v>
      </c>
      <c r="AT206" s="36"/>
      <c r="AU206" s="36"/>
      <c r="AV206" s="36"/>
      <c r="AW206" s="34"/>
      <c r="AX206" s="43"/>
      <c r="AY206" s="43"/>
    </row>
    <row r="207" spans="1:51" s="14" customFormat="1" ht="25.15" customHeight="1" x14ac:dyDescent="0.2">
      <c r="A207" s="24">
        <v>3</v>
      </c>
      <c r="B207" s="24">
        <v>2020110648</v>
      </c>
      <c r="C207" s="24" t="s">
        <v>141</v>
      </c>
      <c r="D207" s="24" t="s">
        <v>15</v>
      </c>
      <c r="E207" s="38">
        <f t="shared" si="27"/>
        <v>85.147572815533991</v>
      </c>
      <c r="F207" s="24">
        <v>88</v>
      </c>
      <c r="G207" s="24">
        <v>5</v>
      </c>
      <c r="H207" s="24">
        <v>87</v>
      </c>
      <c r="I207" s="24">
        <v>5</v>
      </c>
      <c r="J207" s="24">
        <v>78</v>
      </c>
      <c r="K207" s="24">
        <v>3</v>
      </c>
      <c r="L207" s="24">
        <v>79</v>
      </c>
      <c r="M207" s="24">
        <v>4</v>
      </c>
      <c r="N207" s="35">
        <v>95</v>
      </c>
      <c r="O207" s="24">
        <v>2</v>
      </c>
      <c r="P207" s="24">
        <v>91</v>
      </c>
      <c r="Q207" s="24">
        <v>2</v>
      </c>
      <c r="R207" s="24">
        <v>89</v>
      </c>
      <c r="S207" s="24">
        <v>3</v>
      </c>
      <c r="T207" s="24">
        <v>86</v>
      </c>
      <c r="U207" s="24">
        <v>2</v>
      </c>
      <c r="V207" s="24">
        <v>84</v>
      </c>
      <c r="W207" s="24">
        <v>2</v>
      </c>
      <c r="X207" s="24">
        <v>86.6</v>
      </c>
      <c r="Y207" s="24">
        <v>2.5</v>
      </c>
      <c r="Z207" s="24">
        <v>91</v>
      </c>
      <c r="AA207" s="24">
        <v>3</v>
      </c>
      <c r="AB207" s="24">
        <v>92</v>
      </c>
      <c r="AC207" s="24">
        <v>1</v>
      </c>
      <c r="AD207" s="24">
        <v>70</v>
      </c>
      <c r="AE207" s="24">
        <v>3</v>
      </c>
      <c r="AF207" s="24">
        <v>83</v>
      </c>
      <c r="AG207" s="24">
        <v>2</v>
      </c>
      <c r="AH207" s="24">
        <v>93</v>
      </c>
      <c r="AI207" s="24">
        <v>2</v>
      </c>
      <c r="AJ207" s="24">
        <v>84</v>
      </c>
      <c r="AK207" s="24">
        <v>3</v>
      </c>
      <c r="AL207" s="24">
        <v>76</v>
      </c>
      <c r="AM207" s="24">
        <v>1</v>
      </c>
      <c r="AN207" s="24">
        <v>85</v>
      </c>
      <c r="AO207" s="24">
        <v>1</v>
      </c>
      <c r="AP207" s="24">
        <v>84</v>
      </c>
      <c r="AQ207" s="24">
        <v>3</v>
      </c>
      <c r="AR207" s="24">
        <v>86.3</v>
      </c>
      <c r="AS207" s="24">
        <v>2</v>
      </c>
      <c r="AT207" s="36"/>
      <c r="AU207" s="36"/>
      <c r="AV207" s="36"/>
      <c r="AW207" s="34"/>
      <c r="AX207" s="43"/>
      <c r="AY207" s="43"/>
    </row>
    <row r="208" spans="1:51" s="14" customFormat="1" ht="25.15" customHeight="1" x14ac:dyDescent="0.2">
      <c r="A208" s="35" t="s">
        <v>0</v>
      </c>
      <c r="B208" s="35" t="s">
        <v>1</v>
      </c>
      <c r="C208" s="35" t="s">
        <v>2</v>
      </c>
      <c r="D208" s="35" t="s">
        <v>3</v>
      </c>
      <c r="E208" s="35" t="s">
        <v>4</v>
      </c>
      <c r="F208" s="36" t="s">
        <v>305</v>
      </c>
      <c r="G208" s="35" t="s">
        <v>306</v>
      </c>
      <c r="H208" s="36" t="s">
        <v>307</v>
      </c>
      <c r="I208" s="35" t="s">
        <v>306</v>
      </c>
      <c r="J208" s="36" t="s">
        <v>308</v>
      </c>
      <c r="K208" s="35" t="s">
        <v>306</v>
      </c>
      <c r="L208" s="36" t="s">
        <v>309</v>
      </c>
      <c r="M208" s="35" t="s">
        <v>306</v>
      </c>
      <c r="N208" s="36" t="s">
        <v>310</v>
      </c>
      <c r="O208" s="35" t="s">
        <v>306</v>
      </c>
      <c r="P208" s="36" t="s">
        <v>311</v>
      </c>
      <c r="Q208" s="35" t="s">
        <v>306</v>
      </c>
      <c r="R208" s="36" t="s">
        <v>312</v>
      </c>
      <c r="S208" s="35" t="s">
        <v>306</v>
      </c>
      <c r="T208" s="36" t="s">
        <v>313</v>
      </c>
      <c r="U208" s="35" t="s">
        <v>306</v>
      </c>
      <c r="V208" s="36" t="s">
        <v>314</v>
      </c>
      <c r="W208" s="35" t="s">
        <v>306</v>
      </c>
      <c r="X208" s="36" t="s">
        <v>315</v>
      </c>
      <c r="Y208" s="35" t="s">
        <v>306</v>
      </c>
      <c r="Z208" s="36" t="s">
        <v>316</v>
      </c>
      <c r="AA208" s="35" t="s">
        <v>306</v>
      </c>
      <c r="AB208" s="36" t="s">
        <v>317</v>
      </c>
      <c r="AC208" s="35" t="s">
        <v>306</v>
      </c>
      <c r="AD208" s="36" t="s">
        <v>318</v>
      </c>
      <c r="AE208" s="35" t="s">
        <v>306</v>
      </c>
      <c r="AF208" s="36" t="s">
        <v>319</v>
      </c>
      <c r="AG208" s="35" t="s">
        <v>306</v>
      </c>
      <c r="AH208" s="36" t="s">
        <v>320</v>
      </c>
      <c r="AI208" s="35" t="s">
        <v>306</v>
      </c>
      <c r="AJ208" s="36" t="s">
        <v>321</v>
      </c>
      <c r="AK208" s="35" t="s">
        <v>306</v>
      </c>
      <c r="AL208" s="36" t="s">
        <v>322</v>
      </c>
      <c r="AM208" s="35" t="s">
        <v>306</v>
      </c>
      <c r="AN208" s="36" t="s">
        <v>323</v>
      </c>
      <c r="AO208" s="35" t="s">
        <v>306</v>
      </c>
      <c r="AP208" s="36" t="s">
        <v>324</v>
      </c>
      <c r="AQ208" s="35" t="s">
        <v>306</v>
      </c>
      <c r="AR208" s="36"/>
      <c r="AS208" s="36"/>
      <c r="AT208" s="36"/>
      <c r="AU208" s="36"/>
      <c r="AV208" s="36"/>
      <c r="AW208" s="34"/>
      <c r="AX208" s="43"/>
      <c r="AY208" s="43"/>
    </row>
    <row r="209" spans="1:51" s="14" customFormat="1" ht="25.15" customHeight="1" x14ac:dyDescent="0.2">
      <c r="A209" s="35">
        <v>4</v>
      </c>
      <c r="B209" s="35">
        <v>2020110652</v>
      </c>
      <c r="C209" s="35" t="s">
        <v>275</v>
      </c>
      <c r="D209" s="24" t="s">
        <v>367</v>
      </c>
      <c r="E209" s="38">
        <f t="shared" si="27"/>
        <v>77.546464646464656</v>
      </c>
      <c r="F209" s="35">
        <v>84</v>
      </c>
      <c r="G209" s="35">
        <v>5</v>
      </c>
      <c r="H209" s="35">
        <v>81</v>
      </c>
      <c r="I209" s="35">
        <v>5</v>
      </c>
      <c r="J209" s="35">
        <v>74</v>
      </c>
      <c r="K209" s="35">
        <v>3</v>
      </c>
      <c r="L209" s="35">
        <v>76</v>
      </c>
      <c r="M209" s="35">
        <v>4</v>
      </c>
      <c r="N209" s="35">
        <v>69</v>
      </c>
      <c r="O209" s="35">
        <v>2</v>
      </c>
      <c r="P209" s="35">
        <v>75</v>
      </c>
      <c r="Q209" s="35">
        <v>2</v>
      </c>
      <c r="R209" s="35">
        <v>68</v>
      </c>
      <c r="S209" s="35">
        <v>3</v>
      </c>
      <c r="T209" s="35">
        <v>77</v>
      </c>
      <c r="U209" s="35">
        <v>2</v>
      </c>
      <c r="V209" s="35">
        <v>72</v>
      </c>
      <c r="W209" s="35">
        <v>2</v>
      </c>
      <c r="X209" s="35">
        <v>78.7</v>
      </c>
      <c r="Y209" s="35">
        <v>2.5</v>
      </c>
      <c r="Z209" s="35">
        <v>65</v>
      </c>
      <c r="AA209" s="35">
        <v>3</v>
      </c>
      <c r="AB209" s="35">
        <v>88</v>
      </c>
      <c r="AC209" s="35">
        <v>1</v>
      </c>
      <c r="AD209" s="35">
        <v>72</v>
      </c>
      <c r="AE209" s="35">
        <v>3</v>
      </c>
      <c r="AF209" s="35">
        <v>81</v>
      </c>
      <c r="AG209" s="35">
        <v>2</v>
      </c>
      <c r="AH209" s="35">
        <v>96</v>
      </c>
      <c r="AI209" s="35">
        <v>2</v>
      </c>
      <c r="AJ209" s="35">
        <v>76</v>
      </c>
      <c r="AK209" s="35">
        <v>3</v>
      </c>
      <c r="AL209" s="35">
        <v>85.8</v>
      </c>
      <c r="AM209" s="35">
        <v>1</v>
      </c>
      <c r="AN209" s="35">
        <v>85</v>
      </c>
      <c r="AO209" s="35">
        <v>1</v>
      </c>
      <c r="AP209" s="35">
        <v>83</v>
      </c>
      <c r="AQ209" s="35">
        <v>3</v>
      </c>
      <c r="AR209" s="36"/>
      <c r="AS209" s="36"/>
      <c r="AT209" s="36"/>
      <c r="AU209" s="36"/>
      <c r="AV209" s="36"/>
      <c r="AW209" s="34"/>
      <c r="AX209" s="43"/>
      <c r="AY209" s="43"/>
    </row>
    <row r="210" spans="1:51" s="14" customFormat="1" ht="25.15" customHeight="1" x14ac:dyDescent="0.2">
      <c r="A210" s="35" t="s">
        <v>0</v>
      </c>
      <c r="B210" s="35" t="s">
        <v>1</v>
      </c>
      <c r="C210" s="35" t="s">
        <v>2</v>
      </c>
      <c r="D210" s="35" t="s">
        <v>3</v>
      </c>
      <c r="E210" s="35" t="s">
        <v>4</v>
      </c>
      <c r="F210" s="36" t="s">
        <v>305</v>
      </c>
      <c r="G210" s="35" t="s">
        <v>306</v>
      </c>
      <c r="H210" s="36" t="s">
        <v>307</v>
      </c>
      <c r="I210" s="35" t="s">
        <v>306</v>
      </c>
      <c r="J210" s="36" t="s">
        <v>308</v>
      </c>
      <c r="K210" s="35" t="s">
        <v>306</v>
      </c>
      <c r="L210" s="36" t="s">
        <v>309</v>
      </c>
      <c r="M210" s="35" t="s">
        <v>306</v>
      </c>
      <c r="N210" s="36" t="s">
        <v>310</v>
      </c>
      <c r="O210" s="35" t="s">
        <v>306</v>
      </c>
      <c r="P210" s="36" t="s">
        <v>311</v>
      </c>
      <c r="Q210" s="35" t="s">
        <v>306</v>
      </c>
      <c r="R210" s="36" t="s">
        <v>312</v>
      </c>
      <c r="S210" s="35" t="s">
        <v>306</v>
      </c>
      <c r="T210" s="36" t="s">
        <v>313</v>
      </c>
      <c r="U210" s="35" t="s">
        <v>306</v>
      </c>
      <c r="V210" s="36" t="s">
        <v>314</v>
      </c>
      <c r="W210" s="35" t="s">
        <v>306</v>
      </c>
      <c r="X210" s="36" t="s">
        <v>315</v>
      </c>
      <c r="Y210" s="35" t="s">
        <v>306</v>
      </c>
      <c r="Z210" s="36" t="s">
        <v>316</v>
      </c>
      <c r="AA210" s="35" t="s">
        <v>306</v>
      </c>
      <c r="AB210" s="36" t="s">
        <v>317</v>
      </c>
      <c r="AC210" s="35" t="s">
        <v>306</v>
      </c>
      <c r="AD210" s="36" t="s">
        <v>318</v>
      </c>
      <c r="AE210" s="35" t="s">
        <v>306</v>
      </c>
      <c r="AF210" s="36" t="s">
        <v>319</v>
      </c>
      <c r="AG210" s="35" t="s">
        <v>306</v>
      </c>
      <c r="AH210" s="36" t="s">
        <v>320</v>
      </c>
      <c r="AI210" s="35" t="s">
        <v>306</v>
      </c>
      <c r="AJ210" s="36" t="s">
        <v>321</v>
      </c>
      <c r="AK210" s="35" t="s">
        <v>306</v>
      </c>
      <c r="AL210" s="36" t="s">
        <v>322</v>
      </c>
      <c r="AM210" s="35" t="s">
        <v>306</v>
      </c>
      <c r="AN210" s="36" t="s">
        <v>323</v>
      </c>
      <c r="AO210" s="35" t="s">
        <v>306</v>
      </c>
      <c r="AP210" s="36" t="s">
        <v>324</v>
      </c>
      <c r="AQ210" s="35" t="s">
        <v>306</v>
      </c>
      <c r="AR210" s="36" t="s">
        <v>365</v>
      </c>
      <c r="AS210" s="35" t="s">
        <v>306</v>
      </c>
      <c r="AT210" s="36"/>
      <c r="AU210" s="36"/>
      <c r="AV210" s="36"/>
      <c r="AW210" s="34"/>
      <c r="AX210" s="43"/>
      <c r="AY210" s="43"/>
    </row>
    <row r="211" spans="1:51" s="14" customFormat="1" ht="25.15" customHeight="1" x14ac:dyDescent="0.2">
      <c r="A211" s="35">
        <v>5</v>
      </c>
      <c r="B211" s="35">
        <v>2020110637</v>
      </c>
      <c r="C211" s="35" t="s">
        <v>106</v>
      </c>
      <c r="D211" s="35" t="s">
        <v>15</v>
      </c>
      <c r="E211" s="38">
        <f t="shared" si="27"/>
        <v>84.004854368932044</v>
      </c>
      <c r="F211" s="35">
        <v>88</v>
      </c>
      <c r="G211" s="35">
        <v>5</v>
      </c>
      <c r="H211" s="35">
        <v>85</v>
      </c>
      <c r="I211" s="35">
        <v>5</v>
      </c>
      <c r="J211" s="35">
        <v>85</v>
      </c>
      <c r="K211" s="35">
        <v>3</v>
      </c>
      <c r="L211" s="35">
        <v>84</v>
      </c>
      <c r="M211" s="35">
        <v>4</v>
      </c>
      <c r="N211" s="35">
        <v>75</v>
      </c>
      <c r="O211" s="35">
        <v>2</v>
      </c>
      <c r="P211" s="35">
        <v>93</v>
      </c>
      <c r="Q211" s="35">
        <v>2</v>
      </c>
      <c r="R211" s="35">
        <v>79</v>
      </c>
      <c r="S211" s="35">
        <v>3</v>
      </c>
      <c r="T211" s="35">
        <v>86</v>
      </c>
      <c r="U211" s="35">
        <v>2</v>
      </c>
      <c r="V211" s="35">
        <v>88</v>
      </c>
      <c r="W211" s="35">
        <v>2</v>
      </c>
      <c r="X211" s="35">
        <v>78.900000000000006</v>
      </c>
      <c r="Y211" s="35">
        <v>2.5</v>
      </c>
      <c r="Z211" s="35">
        <v>76</v>
      </c>
      <c r="AA211" s="35">
        <v>3</v>
      </c>
      <c r="AB211" s="35">
        <v>81</v>
      </c>
      <c r="AC211" s="35">
        <v>1</v>
      </c>
      <c r="AD211" s="36">
        <v>89</v>
      </c>
      <c r="AE211" s="36">
        <v>3</v>
      </c>
      <c r="AF211" s="36">
        <v>78</v>
      </c>
      <c r="AG211" s="36">
        <v>2</v>
      </c>
      <c r="AH211" s="36">
        <v>93</v>
      </c>
      <c r="AI211" s="36">
        <v>2</v>
      </c>
      <c r="AJ211" s="36">
        <v>83</v>
      </c>
      <c r="AK211" s="36">
        <v>3</v>
      </c>
      <c r="AL211" s="36">
        <v>78.8</v>
      </c>
      <c r="AM211" s="36">
        <v>1</v>
      </c>
      <c r="AN211" s="36">
        <v>90</v>
      </c>
      <c r="AO211" s="36">
        <v>1</v>
      </c>
      <c r="AP211" s="36">
        <v>81</v>
      </c>
      <c r="AQ211" s="36">
        <v>3</v>
      </c>
      <c r="AR211" s="36">
        <v>86.6</v>
      </c>
      <c r="AS211" s="36">
        <v>2</v>
      </c>
      <c r="AT211" s="36"/>
      <c r="AU211" s="36"/>
      <c r="AV211" s="36"/>
      <c r="AW211" s="34"/>
      <c r="AX211" s="43"/>
      <c r="AY211" s="43"/>
    </row>
    <row r="212" spans="1:51" s="14" customFormat="1" ht="25.15" customHeight="1" x14ac:dyDescent="0.2">
      <c r="A212" s="35" t="s">
        <v>0</v>
      </c>
      <c r="B212" s="35" t="s">
        <v>1</v>
      </c>
      <c r="C212" s="35" t="s">
        <v>2</v>
      </c>
      <c r="D212" s="35" t="s">
        <v>3</v>
      </c>
      <c r="E212" s="35" t="s">
        <v>4</v>
      </c>
      <c r="F212" s="36" t="s">
        <v>305</v>
      </c>
      <c r="G212" s="35" t="s">
        <v>306</v>
      </c>
      <c r="H212" s="36" t="s">
        <v>307</v>
      </c>
      <c r="I212" s="35" t="s">
        <v>306</v>
      </c>
      <c r="J212" s="36" t="s">
        <v>308</v>
      </c>
      <c r="K212" s="35" t="s">
        <v>306</v>
      </c>
      <c r="L212" s="36" t="s">
        <v>309</v>
      </c>
      <c r="M212" s="35" t="s">
        <v>306</v>
      </c>
      <c r="N212" s="36" t="s">
        <v>310</v>
      </c>
      <c r="O212" s="35" t="s">
        <v>306</v>
      </c>
      <c r="P212" s="36" t="s">
        <v>311</v>
      </c>
      <c r="Q212" s="35" t="s">
        <v>306</v>
      </c>
      <c r="R212" s="36" t="s">
        <v>312</v>
      </c>
      <c r="S212" s="35" t="s">
        <v>306</v>
      </c>
      <c r="T212" s="36" t="s">
        <v>313</v>
      </c>
      <c r="U212" s="35" t="s">
        <v>306</v>
      </c>
      <c r="V212" s="36" t="s">
        <v>314</v>
      </c>
      <c r="W212" s="35" t="s">
        <v>306</v>
      </c>
      <c r="X212" s="36" t="s">
        <v>315</v>
      </c>
      <c r="Y212" s="35" t="s">
        <v>306</v>
      </c>
      <c r="Z212" s="36" t="s">
        <v>316</v>
      </c>
      <c r="AA212" s="35" t="s">
        <v>306</v>
      </c>
      <c r="AB212" s="36" t="s">
        <v>317</v>
      </c>
      <c r="AC212" s="35" t="s">
        <v>306</v>
      </c>
      <c r="AD212" s="36" t="s">
        <v>318</v>
      </c>
      <c r="AE212" s="35" t="s">
        <v>306</v>
      </c>
      <c r="AF212" s="36" t="s">
        <v>319</v>
      </c>
      <c r="AG212" s="35" t="s">
        <v>306</v>
      </c>
      <c r="AH212" s="36" t="s">
        <v>320</v>
      </c>
      <c r="AI212" s="35" t="s">
        <v>306</v>
      </c>
      <c r="AJ212" s="36" t="s">
        <v>321</v>
      </c>
      <c r="AK212" s="35" t="s">
        <v>306</v>
      </c>
      <c r="AL212" s="36" t="s">
        <v>322</v>
      </c>
      <c r="AM212" s="35" t="s">
        <v>306</v>
      </c>
      <c r="AN212" s="36" t="s">
        <v>323</v>
      </c>
      <c r="AO212" s="35" t="s">
        <v>306</v>
      </c>
      <c r="AP212" s="36" t="s">
        <v>324</v>
      </c>
      <c r="AQ212" s="35" t="s">
        <v>306</v>
      </c>
      <c r="AR212" s="36"/>
      <c r="AS212" s="36"/>
      <c r="AT212" s="36"/>
      <c r="AU212" s="36"/>
      <c r="AV212" s="36"/>
      <c r="AW212" s="34"/>
      <c r="AX212" s="43"/>
      <c r="AY212" s="43"/>
    </row>
    <row r="213" spans="1:51" s="14" customFormat="1" ht="25.15" customHeight="1" x14ac:dyDescent="0.2">
      <c r="A213" s="24">
        <v>6</v>
      </c>
      <c r="B213" s="24">
        <v>2020110644</v>
      </c>
      <c r="C213" s="24" t="s">
        <v>197</v>
      </c>
      <c r="D213" s="24" t="s">
        <v>15</v>
      </c>
      <c r="E213" s="38">
        <f t="shared" si="27"/>
        <v>83.097979797979804</v>
      </c>
      <c r="F213" s="24">
        <v>79</v>
      </c>
      <c r="G213" s="24">
        <v>5</v>
      </c>
      <c r="H213" s="24">
        <v>89</v>
      </c>
      <c r="I213" s="24">
        <v>5</v>
      </c>
      <c r="J213" s="24">
        <v>80</v>
      </c>
      <c r="K213" s="24">
        <v>3</v>
      </c>
      <c r="L213" s="24">
        <v>81</v>
      </c>
      <c r="M213" s="24">
        <v>4</v>
      </c>
      <c r="N213" s="35">
        <v>77</v>
      </c>
      <c r="O213" s="24">
        <v>2</v>
      </c>
      <c r="P213" s="24">
        <v>86</v>
      </c>
      <c r="Q213" s="24">
        <v>2</v>
      </c>
      <c r="R213" s="24">
        <v>83</v>
      </c>
      <c r="S213" s="24">
        <v>3</v>
      </c>
      <c r="T213" s="24">
        <v>88</v>
      </c>
      <c r="U213" s="24">
        <v>2</v>
      </c>
      <c r="V213" s="24">
        <v>80</v>
      </c>
      <c r="W213" s="24">
        <v>2</v>
      </c>
      <c r="X213" s="24">
        <v>78.099999999999994</v>
      </c>
      <c r="Y213" s="24">
        <v>2.5</v>
      </c>
      <c r="Z213" s="24">
        <v>82</v>
      </c>
      <c r="AA213" s="24">
        <v>3</v>
      </c>
      <c r="AB213" s="24">
        <v>84</v>
      </c>
      <c r="AC213" s="24">
        <v>1</v>
      </c>
      <c r="AD213" s="24">
        <v>88</v>
      </c>
      <c r="AE213" s="24">
        <v>3</v>
      </c>
      <c r="AF213" s="24">
        <v>85</v>
      </c>
      <c r="AG213" s="24">
        <v>2</v>
      </c>
      <c r="AH213" s="24">
        <v>96</v>
      </c>
      <c r="AI213" s="24">
        <v>2</v>
      </c>
      <c r="AJ213" s="24">
        <v>75</v>
      </c>
      <c r="AK213" s="24">
        <v>3</v>
      </c>
      <c r="AL213" s="24">
        <v>84.1</v>
      </c>
      <c r="AM213" s="24">
        <v>1</v>
      </c>
      <c r="AN213" s="24">
        <v>83</v>
      </c>
      <c r="AO213" s="24">
        <v>1</v>
      </c>
      <c r="AP213" s="24">
        <v>85</v>
      </c>
      <c r="AQ213" s="24">
        <v>3</v>
      </c>
      <c r="AR213" s="36"/>
      <c r="AS213" s="36"/>
      <c r="AT213" s="36"/>
      <c r="AU213" s="36"/>
      <c r="AV213" s="36"/>
      <c r="AW213" s="34"/>
      <c r="AX213" s="43"/>
      <c r="AY213" s="43"/>
    </row>
    <row r="214" spans="1:51" s="14" customFormat="1" ht="25.15" customHeight="1" x14ac:dyDescent="0.2">
      <c r="A214" s="35" t="s">
        <v>0</v>
      </c>
      <c r="B214" s="35" t="s">
        <v>1</v>
      </c>
      <c r="C214" s="35" t="s">
        <v>2</v>
      </c>
      <c r="D214" s="35" t="s">
        <v>3</v>
      </c>
      <c r="E214" s="35" t="s">
        <v>4</v>
      </c>
      <c r="F214" s="36" t="s">
        <v>305</v>
      </c>
      <c r="G214" s="35" t="s">
        <v>306</v>
      </c>
      <c r="H214" s="36" t="s">
        <v>307</v>
      </c>
      <c r="I214" s="35" t="s">
        <v>306</v>
      </c>
      <c r="J214" s="36" t="s">
        <v>308</v>
      </c>
      <c r="K214" s="35" t="s">
        <v>306</v>
      </c>
      <c r="L214" s="36" t="s">
        <v>309</v>
      </c>
      <c r="M214" s="35" t="s">
        <v>306</v>
      </c>
      <c r="N214" s="36" t="s">
        <v>310</v>
      </c>
      <c r="O214" s="35" t="s">
        <v>306</v>
      </c>
      <c r="P214" s="36" t="s">
        <v>311</v>
      </c>
      <c r="Q214" s="35" t="s">
        <v>306</v>
      </c>
      <c r="R214" s="36" t="s">
        <v>312</v>
      </c>
      <c r="S214" s="35" t="s">
        <v>306</v>
      </c>
      <c r="T214" s="36" t="s">
        <v>313</v>
      </c>
      <c r="U214" s="35" t="s">
        <v>306</v>
      </c>
      <c r="V214" s="36" t="s">
        <v>314</v>
      </c>
      <c r="W214" s="35" t="s">
        <v>306</v>
      </c>
      <c r="X214" s="36" t="s">
        <v>315</v>
      </c>
      <c r="Y214" s="35" t="s">
        <v>306</v>
      </c>
      <c r="Z214" s="36" t="s">
        <v>316</v>
      </c>
      <c r="AA214" s="35" t="s">
        <v>306</v>
      </c>
      <c r="AB214" s="36" t="s">
        <v>317</v>
      </c>
      <c r="AC214" s="35" t="s">
        <v>306</v>
      </c>
      <c r="AD214" s="36" t="s">
        <v>318</v>
      </c>
      <c r="AE214" s="35" t="s">
        <v>306</v>
      </c>
      <c r="AF214" s="36" t="s">
        <v>319</v>
      </c>
      <c r="AG214" s="35" t="s">
        <v>306</v>
      </c>
      <c r="AH214" s="36" t="s">
        <v>320</v>
      </c>
      <c r="AI214" s="35" t="s">
        <v>306</v>
      </c>
      <c r="AJ214" s="36" t="s">
        <v>321</v>
      </c>
      <c r="AK214" s="35" t="s">
        <v>306</v>
      </c>
      <c r="AL214" s="36" t="s">
        <v>322</v>
      </c>
      <c r="AM214" s="35" t="s">
        <v>306</v>
      </c>
      <c r="AN214" s="36" t="s">
        <v>323</v>
      </c>
      <c r="AO214" s="35" t="s">
        <v>306</v>
      </c>
      <c r="AP214" s="36" t="s">
        <v>324</v>
      </c>
      <c r="AQ214" s="35" t="s">
        <v>306</v>
      </c>
      <c r="AR214" s="36" t="s">
        <v>365</v>
      </c>
      <c r="AS214" s="35" t="s">
        <v>306</v>
      </c>
      <c r="AT214" s="36"/>
      <c r="AU214" s="36"/>
      <c r="AV214" s="36"/>
      <c r="AW214" s="34"/>
      <c r="AX214" s="43"/>
      <c r="AY214" s="43"/>
    </row>
    <row r="215" spans="1:51" s="14" customFormat="1" ht="25.15" customHeight="1" x14ac:dyDescent="0.2">
      <c r="A215" s="24">
        <v>7</v>
      </c>
      <c r="B215" s="24">
        <v>2020110639</v>
      </c>
      <c r="C215" s="24" t="s">
        <v>212</v>
      </c>
      <c r="D215" s="24" t="s">
        <v>15</v>
      </c>
      <c r="E215" s="38">
        <f t="shared" si="27"/>
        <v>81.177669902912626</v>
      </c>
      <c r="F215" s="24">
        <v>82</v>
      </c>
      <c r="G215" s="24">
        <v>5</v>
      </c>
      <c r="H215" s="24">
        <v>88</v>
      </c>
      <c r="I215" s="24">
        <v>5</v>
      </c>
      <c r="J215" s="24">
        <v>76</v>
      </c>
      <c r="K215" s="24">
        <v>3</v>
      </c>
      <c r="L215" s="24">
        <v>82</v>
      </c>
      <c r="M215" s="24">
        <v>4</v>
      </c>
      <c r="N215" s="35">
        <v>77</v>
      </c>
      <c r="O215" s="24">
        <v>2</v>
      </c>
      <c r="P215" s="24">
        <v>77</v>
      </c>
      <c r="Q215" s="24">
        <v>2</v>
      </c>
      <c r="R215" s="24">
        <v>85</v>
      </c>
      <c r="S215" s="24">
        <v>3</v>
      </c>
      <c r="T215" s="24">
        <v>77</v>
      </c>
      <c r="U215" s="24">
        <v>2</v>
      </c>
      <c r="V215" s="24">
        <v>80</v>
      </c>
      <c r="W215" s="24">
        <v>2</v>
      </c>
      <c r="X215" s="24">
        <v>86.7</v>
      </c>
      <c r="Y215" s="24">
        <v>2.5</v>
      </c>
      <c r="Z215" s="24">
        <v>72</v>
      </c>
      <c r="AA215" s="24">
        <v>3</v>
      </c>
      <c r="AB215" s="24">
        <v>81</v>
      </c>
      <c r="AC215" s="24">
        <v>1</v>
      </c>
      <c r="AD215" s="24">
        <v>66</v>
      </c>
      <c r="AE215" s="24">
        <v>3</v>
      </c>
      <c r="AF215" s="24">
        <v>78</v>
      </c>
      <c r="AG215" s="24">
        <v>2</v>
      </c>
      <c r="AH215" s="24">
        <v>96</v>
      </c>
      <c r="AI215" s="24">
        <v>2</v>
      </c>
      <c r="AJ215" s="24">
        <v>83</v>
      </c>
      <c r="AK215" s="24">
        <v>3</v>
      </c>
      <c r="AL215" s="24">
        <v>80.3</v>
      </c>
      <c r="AM215" s="24">
        <v>1</v>
      </c>
      <c r="AN215" s="24">
        <v>90</v>
      </c>
      <c r="AO215" s="24">
        <v>1</v>
      </c>
      <c r="AP215" s="24">
        <v>86</v>
      </c>
      <c r="AQ215" s="24">
        <v>3</v>
      </c>
      <c r="AR215" s="36">
        <v>80.3</v>
      </c>
      <c r="AS215" s="36">
        <v>2</v>
      </c>
      <c r="AT215" s="36"/>
      <c r="AU215" s="36"/>
      <c r="AV215" s="36"/>
      <c r="AW215" s="34"/>
      <c r="AX215" s="43"/>
      <c r="AY215" s="43"/>
    </row>
    <row r="216" spans="1:51" s="14" customFormat="1" ht="25.15" customHeight="1" x14ac:dyDescent="0.2">
      <c r="A216" s="50" t="s">
        <v>0</v>
      </c>
      <c r="B216" s="50" t="s">
        <v>1</v>
      </c>
      <c r="C216" s="50" t="s">
        <v>2</v>
      </c>
      <c r="D216" s="50" t="s">
        <v>3</v>
      </c>
      <c r="E216" s="35" t="s">
        <v>4</v>
      </c>
      <c r="F216" s="51" t="s">
        <v>305</v>
      </c>
      <c r="G216" s="50" t="s">
        <v>306</v>
      </c>
      <c r="H216" s="51" t="s">
        <v>307</v>
      </c>
      <c r="I216" s="50" t="s">
        <v>306</v>
      </c>
      <c r="J216" s="51" t="s">
        <v>308</v>
      </c>
      <c r="K216" s="50" t="s">
        <v>306</v>
      </c>
      <c r="L216" s="51" t="s">
        <v>309</v>
      </c>
      <c r="M216" s="50" t="s">
        <v>306</v>
      </c>
      <c r="N216" s="51" t="s">
        <v>310</v>
      </c>
      <c r="O216" s="50" t="s">
        <v>306</v>
      </c>
      <c r="P216" s="51" t="s">
        <v>311</v>
      </c>
      <c r="Q216" s="50" t="s">
        <v>306</v>
      </c>
      <c r="R216" s="51" t="s">
        <v>312</v>
      </c>
      <c r="S216" s="50" t="s">
        <v>306</v>
      </c>
      <c r="T216" s="51" t="s">
        <v>313</v>
      </c>
      <c r="U216" s="50" t="s">
        <v>306</v>
      </c>
      <c r="V216" s="51" t="s">
        <v>314</v>
      </c>
      <c r="W216" s="50" t="s">
        <v>306</v>
      </c>
      <c r="X216" s="51" t="s">
        <v>315</v>
      </c>
      <c r="Y216" s="50" t="s">
        <v>306</v>
      </c>
      <c r="Z216" s="51" t="s">
        <v>316</v>
      </c>
      <c r="AA216" s="50" t="s">
        <v>306</v>
      </c>
      <c r="AB216" s="51" t="s">
        <v>317</v>
      </c>
      <c r="AC216" s="50" t="s">
        <v>306</v>
      </c>
      <c r="AD216" s="51" t="s">
        <v>318</v>
      </c>
      <c r="AE216" s="50" t="s">
        <v>306</v>
      </c>
      <c r="AF216" s="51" t="s">
        <v>319</v>
      </c>
      <c r="AG216" s="50" t="s">
        <v>306</v>
      </c>
      <c r="AH216" s="51" t="s">
        <v>320</v>
      </c>
      <c r="AI216" s="50" t="s">
        <v>306</v>
      </c>
      <c r="AJ216" s="51" t="s">
        <v>321</v>
      </c>
      <c r="AK216" s="50" t="s">
        <v>306</v>
      </c>
      <c r="AL216" s="51" t="s">
        <v>322</v>
      </c>
      <c r="AM216" s="50" t="s">
        <v>306</v>
      </c>
      <c r="AN216" s="51" t="s">
        <v>323</v>
      </c>
      <c r="AO216" s="50" t="s">
        <v>306</v>
      </c>
      <c r="AP216" s="51" t="s">
        <v>324</v>
      </c>
      <c r="AQ216" s="50" t="s">
        <v>306</v>
      </c>
      <c r="AR216" s="36"/>
      <c r="AS216" s="36"/>
      <c r="AT216" s="36"/>
      <c r="AU216" s="36"/>
      <c r="AV216" s="36"/>
      <c r="AW216" s="34"/>
      <c r="AX216" s="43"/>
      <c r="AY216" s="43"/>
    </row>
    <row r="217" spans="1:51" s="14" customFormat="1" ht="25.15" customHeight="1" x14ac:dyDescent="0.2">
      <c r="A217" s="51">
        <v>8</v>
      </c>
      <c r="B217" s="51">
        <v>2020110650</v>
      </c>
      <c r="C217" s="51" t="s">
        <v>205</v>
      </c>
      <c r="D217" s="51" t="s">
        <v>15</v>
      </c>
      <c r="E217" s="38">
        <f t="shared" si="27"/>
        <v>82.980808080808089</v>
      </c>
      <c r="F217" s="51">
        <v>85</v>
      </c>
      <c r="G217" s="51">
        <v>5</v>
      </c>
      <c r="H217" s="51">
        <v>83</v>
      </c>
      <c r="I217" s="51">
        <v>5</v>
      </c>
      <c r="J217" s="51">
        <v>81</v>
      </c>
      <c r="K217" s="51">
        <v>3</v>
      </c>
      <c r="L217" s="51">
        <v>77</v>
      </c>
      <c r="M217" s="51">
        <v>4</v>
      </c>
      <c r="N217" s="50">
        <v>87</v>
      </c>
      <c r="O217" s="51">
        <v>2</v>
      </c>
      <c r="P217" s="51">
        <v>85</v>
      </c>
      <c r="Q217" s="51">
        <v>2</v>
      </c>
      <c r="R217" s="51">
        <v>90</v>
      </c>
      <c r="S217" s="51">
        <v>3</v>
      </c>
      <c r="T217" s="51">
        <v>81</v>
      </c>
      <c r="U217" s="51">
        <v>2</v>
      </c>
      <c r="V217" s="51">
        <v>80</v>
      </c>
      <c r="W217" s="51">
        <v>2</v>
      </c>
      <c r="X217" s="51">
        <v>84.3</v>
      </c>
      <c r="Y217" s="51">
        <v>2.5</v>
      </c>
      <c r="Z217" s="51">
        <v>73</v>
      </c>
      <c r="AA217" s="51">
        <v>3</v>
      </c>
      <c r="AB217" s="51">
        <v>75</v>
      </c>
      <c r="AC217" s="51">
        <v>1</v>
      </c>
      <c r="AD217" s="51">
        <v>91</v>
      </c>
      <c r="AE217" s="51">
        <v>3</v>
      </c>
      <c r="AF217" s="51">
        <v>91</v>
      </c>
      <c r="AG217" s="51">
        <v>2</v>
      </c>
      <c r="AH217" s="51">
        <v>93</v>
      </c>
      <c r="AI217" s="51">
        <v>2</v>
      </c>
      <c r="AJ217" s="51">
        <v>80</v>
      </c>
      <c r="AK217" s="51">
        <v>3</v>
      </c>
      <c r="AL217" s="51">
        <v>83.8</v>
      </c>
      <c r="AM217" s="51">
        <v>1</v>
      </c>
      <c r="AN217" s="51">
        <v>89</v>
      </c>
      <c r="AO217" s="51">
        <v>1</v>
      </c>
      <c r="AP217" s="51">
        <v>74</v>
      </c>
      <c r="AQ217" s="51">
        <v>3</v>
      </c>
      <c r="AR217" s="36"/>
      <c r="AS217" s="36"/>
      <c r="AT217" s="36"/>
      <c r="AU217" s="36"/>
      <c r="AV217" s="36"/>
      <c r="AW217" s="34"/>
      <c r="AX217" s="43"/>
      <c r="AY217" s="43"/>
    </row>
    <row r="218" spans="1:51" s="14" customFormat="1" ht="25.15" customHeight="1" x14ac:dyDescent="0.2">
      <c r="A218" s="35" t="s">
        <v>0</v>
      </c>
      <c r="B218" s="35" t="s">
        <v>1</v>
      </c>
      <c r="C218" s="35" t="s">
        <v>2</v>
      </c>
      <c r="D218" s="35" t="s">
        <v>3</v>
      </c>
      <c r="E218" s="35" t="s">
        <v>4</v>
      </c>
      <c r="F218" s="36" t="s">
        <v>305</v>
      </c>
      <c r="G218" s="35" t="s">
        <v>306</v>
      </c>
      <c r="H218" s="36" t="s">
        <v>307</v>
      </c>
      <c r="I218" s="35" t="s">
        <v>306</v>
      </c>
      <c r="J218" s="36" t="s">
        <v>308</v>
      </c>
      <c r="K218" s="35" t="s">
        <v>306</v>
      </c>
      <c r="L218" s="36" t="s">
        <v>309</v>
      </c>
      <c r="M218" s="35" t="s">
        <v>306</v>
      </c>
      <c r="N218" s="36" t="s">
        <v>310</v>
      </c>
      <c r="O218" s="35" t="s">
        <v>306</v>
      </c>
      <c r="P218" s="36" t="s">
        <v>311</v>
      </c>
      <c r="Q218" s="35" t="s">
        <v>306</v>
      </c>
      <c r="R218" s="36" t="s">
        <v>312</v>
      </c>
      <c r="S218" s="35" t="s">
        <v>306</v>
      </c>
      <c r="T218" s="36" t="s">
        <v>313</v>
      </c>
      <c r="U218" s="35" t="s">
        <v>306</v>
      </c>
      <c r="V218" s="36" t="s">
        <v>314</v>
      </c>
      <c r="W218" s="35" t="s">
        <v>306</v>
      </c>
      <c r="X218" s="36" t="s">
        <v>315</v>
      </c>
      <c r="Y218" s="35" t="s">
        <v>306</v>
      </c>
      <c r="Z218" s="36" t="s">
        <v>316</v>
      </c>
      <c r="AA218" s="35" t="s">
        <v>306</v>
      </c>
      <c r="AB218" s="36" t="s">
        <v>317</v>
      </c>
      <c r="AC218" s="35" t="s">
        <v>306</v>
      </c>
      <c r="AD218" s="36" t="s">
        <v>318</v>
      </c>
      <c r="AE218" s="35" t="s">
        <v>306</v>
      </c>
      <c r="AF218" s="36" t="s">
        <v>319</v>
      </c>
      <c r="AG218" s="35" t="s">
        <v>306</v>
      </c>
      <c r="AH218" s="36" t="s">
        <v>320</v>
      </c>
      <c r="AI218" s="35" t="s">
        <v>306</v>
      </c>
      <c r="AJ218" s="36" t="s">
        <v>321</v>
      </c>
      <c r="AK218" s="35" t="s">
        <v>306</v>
      </c>
      <c r="AL218" s="36" t="s">
        <v>322</v>
      </c>
      <c r="AM218" s="35" t="s">
        <v>306</v>
      </c>
      <c r="AN218" s="36" t="s">
        <v>323</v>
      </c>
      <c r="AO218" s="35" t="s">
        <v>306</v>
      </c>
      <c r="AP218" s="36" t="s">
        <v>324</v>
      </c>
      <c r="AQ218" s="35" t="s">
        <v>306</v>
      </c>
      <c r="AR218" s="36"/>
      <c r="AS218" s="36"/>
      <c r="AT218" s="36"/>
      <c r="AU218" s="36"/>
      <c r="AV218" s="36"/>
      <c r="AW218" s="34"/>
      <c r="AX218" s="43"/>
      <c r="AY218" s="43"/>
    </row>
    <row r="219" spans="1:51" s="14" customFormat="1" ht="25.15" customHeight="1" x14ac:dyDescent="0.2">
      <c r="A219" s="24">
        <v>9</v>
      </c>
      <c r="B219" s="24">
        <v>2020110647</v>
      </c>
      <c r="C219" s="24" t="s">
        <v>235</v>
      </c>
      <c r="D219" s="24" t="s">
        <v>15</v>
      </c>
      <c r="E219" s="38">
        <f t="shared" si="27"/>
        <v>81.336363636363643</v>
      </c>
      <c r="F219" s="24">
        <v>85</v>
      </c>
      <c r="G219" s="24">
        <v>5</v>
      </c>
      <c r="H219" s="24">
        <v>88</v>
      </c>
      <c r="I219" s="24">
        <v>5</v>
      </c>
      <c r="J219" s="24">
        <v>89</v>
      </c>
      <c r="K219" s="24">
        <v>3</v>
      </c>
      <c r="L219" s="24">
        <v>74</v>
      </c>
      <c r="M219" s="24">
        <v>4</v>
      </c>
      <c r="N219" s="35">
        <v>70</v>
      </c>
      <c r="O219" s="24">
        <v>2</v>
      </c>
      <c r="P219" s="24">
        <v>73</v>
      </c>
      <c r="Q219" s="24">
        <v>2</v>
      </c>
      <c r="R219" s="24">
        <v>89</v>
      </c>
      <c r="S219" s="24">
        <v>3</v>
      </c>
      <c r="T219" s="24">
        <v>79</v>
      </c>
      <c r="U219" s="24">
        <v>2</v>
      </c>
      <c r="V219" s="24">
        <v>73</v>
      </c>
      <c r="W219" s="24">
        <v>2</v>
      </c>
      <c r="X219" s="24">
        <v>80.5</v>
      </c>
      <c r="Y219" s="24">
        <v>2.5</v>
      </c>
      <c r="Z219" s="24">
        <v>75</v>
      </c>
      <c r="AA219" s="24">
        <v>3</v>
      </c>
      <c r="AB219" s="24">
        <v>81</v>
      </c>
      <c r="AC219" s="24">
        <v>1</v>
      </c>
      <c r="AD219" s="24">
        <v>84</v>
      </c>
      <c r="AE219" s="24">
        <v>3</v>
      </c>
      <c r="AF219" s="24">
        <v>78</v>
      </c>
      <c r="AG219" s="24">
        <v>2</v>
      </c>
      <c r="AH219" s="24">
        <v>87</v>
      </c>
      <c r="AI219" s="24">
        <v>2</v>
      </c>
      <c r="AJ219" s="24">
        <v>84</v>
      </c>
      <c r="AK219" s="24">
        <v>3</v>
      </c>
      <c r="AL219" s="24">
        <v>86.9</v>
      </c>
      <c r="AM219" s="24">
        <v>1</v>
      </c>
      <c r="AN219" s="24">
        <v>82</v>
      </c>
      <c r="AO219" s="24">
        <v>1</v>
      </c>
      <c r="AP219" s="24">
        <v>77</v>
      </c>
      <c r="AQ219" s="24">
        <v>3</v>
      </c>
      <c r="AR219" s="36"/>
      <c r="AS219" s="36"/>
      <c r="AT219" s="36"/>
      <c r="AU219" s="36"/>
      <c r="AV219" s="36"/>
      <c r="AW219" s="34"/>
      <c r="AX219" s="43"/>
      <c r="AY219" s="43"/>
    </row>
    <row r="220" spans="1:51" s="14" customFormat="1" ht="25.15" customHeight="1" x14ac:dyDescent="0.2">
      <c r="A220" s="35" t="s">
        <v>0</v>
      </c>
      <c r="B220" s="35" t="s">
        <v>1</v>
      </c>
      <c r="C220" s="35" t="s">
        <v>2</v>
      </c>
      <c r="D220" s="35" t="s">
        <v>3</v>
      </c>
      <c r="E220" s="35" t="s">
        <v>4</v>
      </c>
      <c r="F220" s="36" t="s">
        <v>305</v>
      </c>
      <c r="G220" s="35" t="s">
        <v>306</v>
      </c>
      <c r="H220" s="36" t="s">
        <v>307</v>
      </c>
      <c r="I220" s="35" t="s">
        <v>306</v>
      </c>
      <c r="J220" s="36" t="s">
        <v>308</v>
      </c>
      <c r="K220" s="35" t="s">
        <v>306</v>
      </c>
      <c r="L220" s="36" t="s">
        <v>309</v>
      </c>
      <c r="M220" s="35" t="s">
        <v>306</v>
      </c>
      <c r="N220" s="36" t="s">
        <v>310</v>
      </c>
      <c r="O220" s="35" t="s">
        <v>306</v>
      </c>
      <c r="P220" s="36" t="s">
        <v>311</v>
      </c>
      <c r="Q220" s="35" t="s">
        <v>306</v>
      </c>
      <c r="R220" s="36" t="s">
        <v>312</v>
      </c>
      <c r="S220" s="35" t="s">
        <v>306</v>
      </c>
      <c r="T220" s="36" t="s">
        <v>313</v>
      </c>
      <c r="U220" s="35" t="s">
        <v>306</v>
      </c>
      <c r="V220" s="36" t="s">
        <v>314</v>
      </c>
      <c r="W220" s="35" t="s">
        <v>306</v>
      </c>
      <c r="X220" s="36" t="s">
        <v>315</v>
      </c>
      <c r="Y220" s="35" t="s">
        <v>306</v>
      </c>
      <c r="Z220" s="36" t="s">
        <v>316</v>
      </c>
      <c r="AA220" s="35" t="s">
        <v>306</v>
      </c>
      <c r="AB220" s="36" t="s">
        <v>317</v>
      </c>
      <c r="AC220" s="35" t="s">
        <v>306</v>
      </c>
      <c r="AD220" s="36" t="s">
        <v>318</v>
      </c>
      <c r="AE220" s="35" t="s">
        <v>306</v>
      </c>
      <c r="AF220" s="36" t="s">
        <v>319</v>
      </c>
      <c r="AG220" s="35" t="s">
        <v>306</v>
      </c>
      <c r="AH220" s="36" t="s">
        <v>320</v>
      </c>
      <c r="AI220" s="35" t="s">
        <v>306</v>
      </c>
      <c r="AJ220" s="36" t="s">
        <v>321</v>
      </c>
      <c r="AK220" s="35" t="s">
        <v>306</v>
      </c>
      <c r="AL220" s="36" t="s">
        <v>322</v>
      </c>
      <c r="AM220" s="35" t="s">
        <v>306</v>
      </c>
      <c r="AN220" s="36" t="s">
        <v>323</v>
      </c>
      <c r="AO220" s="35" t="s">
        <v>306</v>
      </c>
      <c r="AP220" s="36" t="s">
        <v>324</v>
      </c>
      <c r="AQ220" s="35" t="s">
        <v>306</v>
      </c>
      <c r="AR220" s="36"/>
      <c r="AS220" s="36"/>
      <c r="AT220" s="36"/>
      <c r="AU220" s="36"/>
      <c r="AV220" s="36"/>
      <c r="AW220" s="34"/>
      <c r="AX220" s="43"/>
      <c r="AY220" s="43"/>
    </row>
    <row r="221" spans="1:51" s="14" customFormat="1" ht="25.15" customHeight="1" x14ac:dyDescent="0.2">
      <c r="A221" s="24">
        <v>10</v>
      </c>
      <c r="B221" s="35">
        <v>2020110649</v>
      </c>
      <c r="C221" s="35" t="s">
        <v>276</v>
      </c>
      <c r="D221" s="35" t="s">
        <v>15</v>
      </c>
      <c r="E221" s="38">
        <f t="shared" si="27"/>
        <v>77.485858585858594</v>
      </c>
      <c r="F221" s="35">
        <v>84</v>
      </c>
      <c r="G221" s="35">
        <v>5</v>
      </c>
      <c r="H221" s="35">
        <v>84</v>
      </c>
      <c r="I221" s="35">
        <v>5</v>
      </c>
      <c r="J221" s="35">
        <v>64</v>
      </c>
      <c r="K221" s="35">
        <v>3</v>
      </c>
      <c r="L221" s="35">
        <v>67</v>
      </c>
      <c r="M221" s="35">
        <v>4</v>
      </c>
      <c r="N221" s="35">
        <v>90</v>
      </c>
      <c r="O221" s="35">
        <v>2</v>
      </c>
      <c r="P221" s="35">
        <v>80</v>
      </c>
      <c r="Q221" s="35">
        <v>2</v>
      </c>
      <c r="R221" s="35">
        <v>79</v>
      </c>
      <c r="S221" s="35">
        <v>3</v>
      </c>
      <c r="T221" s="35">
        <v>79</v>
      </c>
      <c r="U221" s="35">
        <v>2</v>
      </c>
      <c r="V221" s="35">
        <v>75</v>
      </c>
      <c r="W221" s="35">
        <v>2</v>
      </c>
      <c r="X221" s="35">
        <v>85.3</v>
      </c>
      <c r="Y221" s="35">
        <v>2.5</v>
      </c>
      <c r="Z221" s="35">
        <v>69</v>
      </c>
      <c r="AA221" s="35">
        <v>3</v>
      </c>
      <c r="AB221" s="35">
        <v>80</v>
      </c>
      <c r="AC221" s="35">
        <v>1</v>
      </c>
      <c r="AD221" s="35">
        <v>72</v>
      </c>
      <c r="AE221" s="35">
        <v>3</v>
      </c>
      <c r="AF221" s="35">
        <v>71</v>
      </c>
      <c r="AG221" s="35">
        <v>2</v>
      </c>
      <c r="AH221" s="35">
        <v>89</v>
      </c>
      <c r="AI221" s="35">
        <v>2</v>
      </c>
      <c r="AJ221" s="35">
        <v>76</v>
      </c>
      <c r="AK221" s="35">
        <v>3</v>
      </c>
      <c r="AL221" s="35">
        <v>81.3</v>
      </c>
      <c r="AM221" s="35">
        <v>1</v>
      </c>
      <c r="AN221" s="35">
        <v>92</v>
      </c>
      <c r="AO221" s="35">
        <v>1</v>
      </c>
      <c r="AP221" s="35">
        <v>71</v>
      </c>
      <c r="AQ221" s="35">
        <v>3</v>
      </c>
      <c r="AR221" s="36"/>
      <c r="AS221" s="36"/>
      <c r="AT221" s="36"/>
      <c r="AU221" s="36"/>
      <c r="AV221" s="36"/>
      <c r="AW221" s="34"/>
      <c r="AX221" s="43"/>
      <c r="AY221" s="43"/>
    </row>
    <row r="222" spans="1:51" s="14" customFormat="1" ht="25.15" customHeight="1" x14ac:dyDescent="0.2">
      <c r="A222" s="35" t="s">
        <v>0</v>
      </c>
      <c r="B222" s="35" t="s">
        <v>1</v>
      </c>
      <c r="C222" s="35" t="s">
        <v>2</v>
      </c>
      <c r="D222" s="35" t="s">
        <v>3</v>
      </c>
      <c r="E222" s="35" t="s">
        <v>4</v>
      </c>
      <c r="F222" s="36" t="s">
        <v>305</v>
      </c>
      <c r="G222" s="35" t="s">
        <v>306</v>
      </c>
      <c r="H222" s="36" t="s">
        <v>307</v>
      </c>
      <c r="I222" s="35" t="s">
        <v>306</v>
      </c>
      <c r="J222" s="36" t="s">
        <v>308</v>
      </c>
      <c r="K222" s="35" t="s">
        <v>306</v>
      </c>
      <c r="L222" s="36" t="s">
        <v>309</v>
      </c>
      <c r="M222" s="35" t="s">
        <v>306</v>
      </c>
      <c r="N222" s="36" t="s">
        <v>310</v>
      </c>
      <c r="O222" s="35" t="s">
        <v>306</v>
      </c>
      <c r="P222" s="36" t="s">
        <v>311</v>
      </c>
      <c r="Q222" s="35" t="s">
        <v>306</v>
      </c>
      <c r="R222" s="36" t="s">
        <v>312</v>
      </c>
      <c r="S222" s="35" t="s">
        <v>306</v>
      </c>
      <c r="T222" s="36" t="s">
        <v>313</v>
      </c>
      <c r="U222" s="35" t="s">
        <v>306</v>
      </c>
      <c r="V222" s="36" t="s">
        <v>314</v>
      </c>
      <c r="W222" s="35" t="s">
        <v>306</v>
      </c>
      <c r="X222" s="36" t="s">
        <v>315</v>
      </c>
      <c r="Y222" s="35" t="s">
        <v>306</v>
      </c>
      <c r="Z222" s="36" t="s">
        <v>316</v>
      </c>
      <c r="AA222" s="35" t="s">
        <v>306</v>
      </c>
      <c r="AB222" s="36" t="s">
        <v>317</v>
      </c>
      <c r="AC222" s="35" t="s">
        <v>306</v>
      </c>
      <c r="AD222" s="36" t="s">
        <v>318</v>
      </c>
      <c r="AE222" s="35" t="s">
        <v>306</v>
      </c>
      <c r="AF222" s="36" t="s">
        <v>319</v>
      </c>
      <c r="AG222" s="35" t="s">
        <v>306</v>
      </c>
      <c r="AH222" s="36" t="s">
        <v>320</v>
      </c>
      <c r="AI222" s="35" t="s">
        <v>306</v>
      </c>
      <c r="AJ222" s="36" t="s">
        <v>321</v>
      </c>
      <c r="AK222" s="35" t="s">
        <v>306</v>
      </c>
      <c r="AL222" s="36" t="s">
        <v>322</v>
      </c>
      <c r="AM222" s="35" t="s">
        <v>306</v>
      </c>
      <c r="AN222" s="36" t="s">
        <v>323</v>
      </c>
      <c r="AO222" s="35" t="s">
        <v>306</v>
      </c>
      <c r="AP222" s="36" t="s">
        <v>324</v>
      </c>
      <c r="AQ222" s="35" t="s">
        <v>306</v>
      </c>
      <c r="AR222" s="36"/>
      <c r="AS222" s="36"/>
      <c r="AT222" s="36"/>
      <c r="AU222" s="36"/>
      <c r="AV222" s="36"/>
      <c r="AW222" s="34"/>
      <c r="AX222" s="43"/>
      <c r="AY222" s="43"/>
    </row>
    <row r="223" spans="1:51" s="14" customFormat="1" ht="25.15" customHeight="1" x14ac:dyDescent="0.2">
      <c r="A223" s="24">
        <v>11</v>
      </c>
      <c r="B223" s="24">
        <v>2020110651</v>
      </c>
      <c r="C223" s="24" t="s">
        <v>284</v>
      </c>
      <c r="D223" s="24" t="s">
        <v>15</v>
      </c>
      <c r="E223" s="38">
        <f t="shared" si="27"/>
        <v>76.710101010101013</v>
      </c>
      <c r="F223" s="24">
        <v>83</v>
      </c>
      <c r="G223" s="24">
        <v>5</v>
      </c>
      <c r="H223" s="24">
        <v>78</v>
      </c>
      <c r="I223" s="24">
        <v>5</v>
      </c>
      <c r="J223" s="24">
        <v>72</v>
      </c>
      <c r="K223" s="24">
        <v>3</v>
      </c>
      <c r="L223" s="24">
        <v>77</v>
      </c>
      <c r="M223" s="24">
        <v>4</v>
      </c>
      <c r="N223" s="35">
        <v>67</v>
      </c>
      <c r="O223" s="24">
        <v>2</v>
      </c>
      <c r="P223" s="24">
        <v>69</v>
      </c>
      <c r="Q223" s="24">
        <v>2</v>
      </c>
      <c r="R223" s="24">
        <v>77</v>
      </c>
      <c r="S223" s="24">
        <v>3</v>
      </c>
      <c r="T223" s="24">
        <v>82</v>
      </c>
      <c r="U223" s="24">
        <v>2</v>
      </c>
      <c r="V223" s="24">
        <v>78</v>
      </c>
      <c r="W223" s="24">
        <v>2</v>
      </c>
      <c r="X223" s="24">
        <v>74.900000000000006</v>
      </c>
      <c r="Y223" s="24">
        <v>2.5</v>
      </c>
      <c r="Z223" s="24">
        <v>69</v>
      </c>
      <c r="AA223" s="24">
        <v>3</v>
      </c>
      <c r="AB223" s="24">
        <v>77</v>
      </c>
      <c r="AC223" s="24">
        <v>1</v>
      </c>
      <c r="AD223" s="24">
        <v>73</v>
      </c>
      <c r="AE223" s="24">
        <v>3</v>
      </c>
      <c r="AF223" s="24">
        <v>75</v>
      </c>
      <c r="AG223" s="24">
        <v>2</v>
      </c>
      <c r="AH223" s="24">
        <v>91</v>
      </c>
      <c r="AI223" s="24">
        <v>2</v>
      </c>
      <c r="AJ223" s="24">
        <v>73</v>
      </c>
      <c r="AK223" s="24">
        <v>3</v>
      </c>
      <c r="AL223" s="24">
        <v>84.9</v>
      </c>
      <c r="AM223" s="24">
        <v>1</v>
      </c>
      <c r="AN223" s="24">
        <v>82</v>
      </c>
      <c r="AO223" s="24">
        <v>1</v>
      </c>
      <c r="AP223" s="24">
        <v>79</v>
      </c>
      <c r="AQ223" s="24">
        <v>3</v>
      </c>
      <c r="AR223" s="36"/>
      <c r="AS223" s="36"/>
      <c r="AT223" s="36"/>
      <c r="AU223" s="36"/>
      <c r="AV223" s="36"/>
      <c r="AW223" s="34"/>
      <c r="AX223" s="43"/>
      <c r="AY223" s="43"/>
    </row>
    <row r="224" spans="1:51" s="13" customFormat="1" ht="25.15" customHeight="1" x14ac:dyDescent="0.2">
      <c r="A224" s="35" t="s">
        <v>0</v>
      </c>
      <c r="B224" s="35" t="s">
        <v>1</v>
      </c>
      <c r="C224" s="35" t="s">
        <v>2</v>
      </c>
      <c r="D224" s="35" t="s">
        <v>3</v>
      </c>
      <c r="E224" s="35" t="s">
        <v>4</v>
      </c>
      <c r="F224" s="36" t="s">
        <v>305</v>
      </c>
      <c r="G224" s="35" t="s">
        <v>306</v>
      </c>
      <c r="H224" s="36" t="s">
        <v>307</v>
      </c>
      <c r="I224" s="35" t="s">
        <v>306</v>
      </c>
      <c r="J224" s="36" t="s">
        <v>308</v>
      </c>
      <c r="K224" s="35" t="s">
        <v>306</v>
      </c>
      <c r="L224" s="36" t="s">
        <v>309</v>
      </c>
      <c r="M224" s="35" t="s">
        <v>306</v>
      </c>
      <c r="N224" s="36" t="s">
        <v>310</v>
      </c>
      <c r="O224" s="35" t="s">
        <v>306</v>
      </c>
      <c r="P224" s="36" t="s">
        <v>311</v>
      </c>
      <c r="Q224" s="35" t="s">
        <v>306</v>
      </c>
      <c r="R224" s="36" t="s">
        <v>312</v>
      </c>
      <c r="S224" s="35" t="s">
        <v>306</v>
      </c>
      <c r="T224" s="36" t="s">
        <v>313</v>
      </c>
      <c r="U224" s="35" t="s">
        <v>306</v>
      </c>
      <c r="V224" s="36" t="s">
        <v>314</v>
      </c>
      <c r="W224" s="35" t="s">
        <v>306</v>
      </c>
      <c r="X224" s="36" t="s">
        <v>315</v>
      </c>
      <c r="Y224" s="35" t="s">
        <v>306</v>
      </c>
      <c r="Z224" s="36" t="s">
        <v>316</v>
      </c>
      <c r="AA224" s="35" t="s">
        <v>306</v>
      </c>
      <c r="AB224" s="36" t="s">
        <v>317</v>
      </c>
      <c r="AC224" s="35" t="s">
        <v>306</v>
      </c>
      <c r="AD224" s="36" t="s">
        <v>318</v>
      </c>
      <c r="AE224" s="35" t="s">
        <v>306</v>
      </c>
      <c r="AF224" s="36" t="s">
        <v>319</v>
      </c>
      <c r="AG224" s="35" t="s">
        <v>306</v>
      </c>
      <c r="AH224" s="36" t="s">
        <v>320</v>
      </c>
      <c r="AI224" s="35" t="s">
        <v>306</v>
      </c>
      <c r="AJ224" s="36" t="s">
        <v>321</v>
      </c>
      <c r="AK224" s="35" t="s">
        <v>306</v>
      </c>
      <c r="AL224" s="36" t="s">
        <v>322</v>
      </c>
      <c r="AM224" s="35" t="s">
        <v>306</v>
      </c>
      <c r="AN224" s="36" t="s">
        <v>323</v>
      </c>
      <c r="AO224" s="35" t="s">
        <v>306</v>
      </c>
      <c r="AP224" s="36" t="s">
        <v>324</v>
      </c>
      <c r="AQ224" s="35" t="s">
        <v>306</v>
      </c>
      <c r="AR224" s="36"/>
      <c r="AS224" s="35" t="s">
        <v>306</v>
      </c>
      <c r="AT224" s="36"/>
      <c r="AU224" s="35" t="s">
        <v>306</v>
      </c>
      <c r="AV224" s="24"/>
      <c r="AW224" s="1"/>
      <c r="AX224" s="42"/>
      <c r="AY224" s="42"/>
    </row>
    <row r="225" spans="1:51" s="13" customFormat="1" ht="25.15" customHeight="1" x14ac:dyDescent="0.2">
      <c r="A225" s="24">
        <v>1</v>
      </c>
      <c r="B225" s="35">
        <v>2020110668</v>
      </c>
      <c r="C225" s="35" t="s">
        <v>214</v>
      </c>
      <c r="D225" s="35" t="s">
        <v>58</v>
      </c>
      <c r="E225" s="38">
        <f t="shared" si="27"/>
        <v>81.537373737373741</v>
      </c>
      <c r="F225" s="35">
        <v>82</v>
      </c>
      <c r="G225" s="35">
        <v>5</v>
      </c>
      <c r="H225" s="35">
        <v>81</v>
      </c>
      <c r="I225" s="35">
        <v>5</v>
      </c>
      <c r="J225" s="35">
        <v>70</v>
      </c>
      <c r="K225" s="35">
        <v>3</v>
      </c>
      <c r="L225" s="35">
        <v>70</v>
      </c>
      <c r="M225" s="35">
        <v>4</v>
      </c>
      <c r="N225" s="35">
        <v>82</v>
      </c>
      <c r="O225" s="35">
        <v>2</v>
      </c>
      <c r="P225" s="35">
        <v>89</v>
      </c>
      <c r="Q225" s="35">
        <v>2</v>
      </c>
      <c r="R225" s="35">
        <v>76</v>
      </c>
      <c r="S225" s="35">
        <v>3</v>
      </c>
      <c r="T225" s="35">
        <v>76</v>
      </c>
      <c r="U225" s="35">
        <v>2</v>
      </c>
      <c r="V225" s="35">
        <v>74</v>
      </c>
      <c r="W225" s="35">
        <v>2</v>
      </c>
      <c r="X225" s="35">
        <v>89</v>
      </c>
      <c r="Y225" s="35">
        <v>2.5</v>
      </c>
      <c r="Z225" s="35">
        <v>84</v>
      </c>
      <c r="AA225" s="35">
        <v>3</v>
      </c>
      <c r="AB225" s="35">
        <v>89</v>
      </c>
      <c r="AC225" s="35">
        <v>1</v>
      </c>
      <c r="AD225" s="35">
        <v>87</v>
      </c>
      <c r="AE225" s="35">
        <v>3</v>
      </c>
      <c r="AF225" s="35">
        <v>81</v>
      </c>
      <c r="AG225" s="35">
        <v>2</v>
      </c>
      <c r="AH225" s="35">
        <v>89</v>
      </c>
      <c r="AI225" s="35">
        <v>2</v>
      </c>
      <c r="AJ225" s="35">
        <v>89</v>
      </c>
      <c r="AK225" s="35">
        <v>3</v>
      </c>
      <c r="AL225" s="35">
        <v>82.6</v>
      </c>
      <c r="AM225" s="35">
        <v>1</v>
      </c>
      <c r="AN225" s="35">
        <v>77</v>
      </c>
      <c r="AO225" s="35">
        <v>1</v>
      </c>
      <c r="AP225" s="35">
        <v>90</v>
      </c>
      <c r="AQ225" s="35">
        <v>3</v>
      </c>
      <c r="AR225" s="24"/>
      <c r="AS225" s="24"/>
      <c r="AT225" s="24"/>
      <c r="AU225" s="24"/>
      <c r="AV225" s="24"/>
      <c r="AW225" s="1"/>
      <c r="AX225" s="42"/>
      <c r="AY225" s="42"/>
    </row>
    <row r="226" spans="1:51" s="17" customFormat="1" ht="25.15" customHeight="1" x14ac:dyDescent="0.2">
      <c r="A226" s="35">
        <v>2</v>
      </c>
      <c r="B226" s="35">
        <v>2020110663</v>
      </c>
      <c r="C226" s="24" t="s">
        <v>64</v>
      </c>
      <c r="D226" s="24" t="s">
        <v>58</v>
      </c>
      <c r="E226" s="38">
        <f t="shared" ref="E226:E266" si="28">(F226*G226+H226*I226+J226*K226+L226*M226+N226*O226+P226*Q226+R226*S226+T226*U226+V226*W226+X226*Y226+Z226*AA226+AB226*AC226+AD226*AE226+AF226*AG226+AH226*AI226+AJ226*AK226+AL226*AM226+AN226*AO226+AP226*AQ226+AR226*AS226+AT226*AU226+AV226*AW226+AX226*AY226+AZ226*BA226+BB226*BC226+BD226*BE226+BF226*BG226+BH226*BI226+BJ226*BK226+BL226*BM226+BN226*BO226+BP226*BQ226+BR226*BS226+BT226*BU226+BV226*BW226+BX226*BY226)/(G226+I226+K226+M226+O226+Q226+S226+U226+W226+Y226+AA226+AC226+AE226+AG226+AI226+AK226+AM226+AO226+AQ226+AS226+AU226+AW226+AY226+BA226+BC226+BE226+BG226+BI226+BK226+BM226+BO226+BQ226+BS226+BU226+BW226+BY226)</f>
        <v>87.866019417475741</v>
      </c>
      <c r="F226" s="24">
        <v>92</v>
      </c>
      <c r="G226" s="24">
        <v>5</v>
      </c>
      <c r="H226" s="24">
        <v>95</v>
      </c>
      <c r="I226" s="24">
        <v>5</v>
      </c>
      <c r="J226" s="24">
        <v>93</v>
      </c>
      <c r="K226" s="24">
        <v>3</v>
      </c>
      <c r="L226" s="24">
        <v>92</v>
      </c>
      <c r="M226" s="24">
        <v>4</v>
      </c>
      <c r="N226" s="35">
        <v>87</v>
      </c>
      <c r="O226" s="24">
        <v>2</v>
      </c>
      <c r="P226" s="24">
        <v>83</v>
      </c>
      <c r="Q226" s="24">
        <v>2</v>
      </c>
      <c r="R226" s="24">
        <v>91</v>
      </c>
      <c r="S226" s="24">
        <v>3</v>
      </c>
      <c r="T226" s="24">
        <v>91</v>
      </c>
      <c r="U226" s="24">
        <v>2</v>
      </c>
      <c r="V226" s="24">
        <v>90</v>
      </c>
      <c r="W226" s="24">
        <v>2</v>
      </c>
      <c r="X226" s="24">
        <v>93</v>
      </c>
      <c r="Y226" s="24">
        <v>2.5</v>
      </c>
      <c r="Z226" s="24">
        <v>99</v>
      </c>
      <c r="AA226" s="24">
        <v>3</v>
      </c>
      <c r="AB226" s="24">
        <v>91</v>
      </c>
      <c r="AC226" s="24">
        <v>1</v>
      </c>
      <c r="AD226" s="24">
        <v>78</v>
      </c>
      <c r="AE226" s="24">
        <v>3</v>
      </c>
      <c r="AF226" s="24">
        <v>66</v>
      </c>
      <c r="AG226" s="24">
        <v>2</v>
      </c>
      <c r="AH226" s="24">
        <v>85</v>
      </c>
      <c r="AI226" s="24">
        <v>2</v>
      </c>
      <c r="AJ226" s="24">
        <v>88</v>
      </c>
      <c r="AK226" s="24">
        <v>3</v>
      </c>
      <c r="AL226" s="24">
        <v>73.599999999999994</v>
      </c>
      <c r="AM226" s="24">
        <v>1</v>
      </c>
      <c r="AN226" s="24">
        <v>88</v>
      </c>
      <c r="AO226" s="24">
        <v>1</v>
      </c>
      <c r="AP226" s="24">
        <v>70</v>
      </c>
      <c r="AQ226" s="24">
        <v>3</v>
      </c>
      <c r="AR226" s="24">
        <v>88</v>
      </c>
      <c r="AS226" s="24">
        <v>2</v>
      </c>
      <c r="AT226" s="36"/>
      <c r="AU226" s="36"/>
      <c r="AV226" s="36"/>
      <c r="AW226" s="34"/>
      <c r="AX226" s="43"/>
      <c r="AY226" s="43"/>
    </row>
    <row r="227" spans="1:51" s="17" customFormat="1" ht="25.15" customHeight="1" x14ac:dyDescent="0.2">
      <c r="A227" s="24">
        <v>3</v>
      </c>
      <c r="B227" s="24">
        <v>2020110678</v>
      </c>
      <c r="C227" s="24" t="s">
        <v>90</v>
      </c>
      <c r="D227" s="24" t="s">
        <v>58</v>
      </c>
      <c r="E227" s="38">
        <f t="shared" si="28"/>
        <v>85.017475728155333</v>
      </c>
      <c r="F227" s="24">
        <v>91</v>
      </c>
      <c r="G227" s="24">
        <v>5</v>
      </c>
      <c r="H227" s="24">
        <v>81</v>
      </c>
      <c r="I227" s="24">
        <v>5</v>
      </c>
      <c r="J227" s="24">
        <v>82</v>
      </c>
      <c r="K227" s="24">
        <v>3</v>
      </c>
      <c r="L227" s="24">
        <v>77</v>
      </c>
      <c r="M227" s="24">
        <v>4</v>
      </c>
      <c r="N227" s="35">
        <v>84</v>
      </c>
      <c r="O227" s="24">
        <v>2</v>
      </c>
      <c r="P227" s="24">
        <v>80</v>
      </c>
      <c r="Q227" s="24">
        <v>2</v>
      </c>
      <c r="R227" s="24">
        <v>85</v>
      </c>
      <c r="S227" s="24">
        <v>3</v>
      </c>
      <c r="T227" s="24">
        <v>87</v>
      </c>
      <c r="U227" s="24">
        <v>2</v>
      </c>
      <c r="V227" s="24">
        <v>84</v>
      </c>
      <c r="W227" s="24">
        <v>2</v>
      </c>
      <c r="X227" s="24">
        <v>82</v>
      </c>
      <c r="Y227" s="24">
        <v>2.5</v>
      </c>
      <c r="Z227" s="24">
        <v>85</v>
      </c>
      <c r="AA227" s="24">
        <v>3</v>
      </c>
      <c r="AB227" s="24">
        <v>83</v>
      </c>
      <c r="AC227" s="24">
        <v>1</v>
      </c>
      <c r="AD227" s="24">
        <v>85</v>
      </c>
      <c r="AE227" s="24">
        <v>3</v>
      </c>
      <c r="AF227" s="24">
        <v>83</v>
      </c>
      <c r="AG227" s="24">
        <v>2</v>
      </c>
      <c r="AH227" s="24">
        <v>89</v>
      </c>
      <c r="AI227" s="24">
        <v>2</v>
      </c>
      <c r="AJ227" s="24">
        <v>90</v>
      </c>
      <c r="AK227" s="24">
        <v>3</v>
      </c>
      <c r="AL227" s="24">
        <v>80.400000000000006</v>
      </c>
      <c r="AM227" s="24">
        <v>1</v>
      </c>
      <c r="AN227" s="24">
        <v>93</v>
      </c>
      <c r="AO227" s="24">
        <v>1</v>
      </c>
      <c r="AP227" s="24">
        <v>88</v>
      </c>
      <c r="AQ227" s="24">
        <v>3</v>
      </c>
      <c r="AR227" s="24">
        <v>95</v>
      </c>
      <c r="AS227" s="24">
        <v>2</v>
      </c>
      <c r="AT227" s="36"/>
      <c r="AU227" s="24"/>
      <c r="AV227" s="36"/>
      <c r="AW227" s="34"/>
      <c r="AX227" s="43"/>
      <c r="AY227" s="43"/>
    </row>
    <row r="228" spans="1:51" s="14" customFormat="1" ht="25.15" customHeight="1" x14ac:dyDescent="0.2">
      <c r="A228" s="35">
        <v>4</v>
      </c>
      <c r="B228" s="35">
        <v>2020110675</v>
      </c>
      <c r="C228" s="35" t="s">
        <v>105</v>
      </c>
      <c r="D228" s="35" t="s">
        <v>58</v>
      </c>
      <c r="E228" s="38">
        <f t="shared" si="28"/>
        <v>85.292929292929287</v>
      </c>
      <c r="F228" s="35">
        <v>87</v>
      </c>
      <c r="G228" s="35">
        <v>5</v>
      </c>
      <c r="H228" s="35">
        <v>87</v>
      </c>
      <c r="I228" s="35">
        <v>5</v>
      </c>
      <c r="J228" s="35">
        <v>83</v>
      </c>
      <c r="K228" s="35">
        <v>3</v>
      </c>
      <c r="L228" s="35">
        <v>91</v>
      </c>
      <c r="M228" s="35">
        <v>4</v>
      </c>
      <c r="N228" s="35">
        <v>77</v>
      </c>
      <c r="O228" s="35">
        <v>2</v>
      </c>
      <c r="P228" s="35">
        <v>84</v>
      </c>
      <c r="Q228" s="35">
        <v>2</v>
      </c>
      <c r="R228" s="35">
        <v>89</v>
      </c>
      <c r="S228" s="35">
        <v>3</v>
      </c>
      <c r="T228" s="35">
        <v>78</v>
      </c>
      <c r="U228" s="35">
        <v>2</v>
      </c>
      <c r="V228" s="35">
        <v>77</v>
      </c>
      <c r="W228" s="35">
        <v>2</v>
      </c>
      <c r="X228" s="35">
        <v>87</v>
      </c>
      <c r="Y228" s="35">
        <v>2.5</v>
      </c>
      <c r="Z228" s="35">
        <v>89</v>
      </c>
      <c r="AA228" s="35">
        <v>3</v>
      </c>
      <c r="AB228" s="35">
        <v>80</v>
      </c>
      <c r="AC228" s="35">
        <v>1</v>
      </c>
      <c r="AD228" s="24">
        <v>84</v>
      </c>
      <c r="AE228" s="24">
        <v>3</v>
      </c>
      <c r="AF228" s="24">
        <v>77</v>
      </c>
      <c r="AG228" s="24">
        <v>2</v>
      </c>
      <c r="AH228" s="24">
        <v>82</v>
      </c>
      <c r="AI228" s="24">
        <v>2</v>
      </c>
      <c r="AJ228" s="24">
        <v>95</v>
      </c>
      <c r="AK228" s="24">
        <v>3</v>
      </c>
      <c r="AL228" s="24">
        <v>80.5</v>
      </c>
      <c r="AM228" s="24">
        <v>1</v>
      </c>
      <c r="AN228" s="24">
        <v>76</v>
      </c>
      <c r="AO228" s="24">
        <v>1</v>
      </c>
      <c r="AP228" s="24">
        <v>88</v>
      </c>
      <c r="AQ228" s="24">
        <v>3</v>
      </c>
      <c r="AR228" s="24"/>
      <c r="AS228" s="24"/>
      <c r="AT228" s="36"/>
      <c r="AU228" s="36"/>
      <c r="AV228" s="36"/>
      <c r="AW228" s="34"/>
      <c r="AX228" s="43"/>
      <c r="AY228" s="43"/>
    </row>
    <row r="229" spans="1:51" s="17" customFormat="1" ht="25.15" customHeight="1" x14ac:dyDescent="0.2">
      <c r="A229" s="24">
        <v>5</v>
      </c>
      <c r="B229" s="24">
        <v>2020110682</v>
      </c>
      <c r="C229" s="24" t="s">
        <v>253</v>
      </c>
      <c r="D229" s="24" t="s">
        <v>58</v>
      </c>
      <c r="E229" s="38">
        <f t="shared" si="28"/>
        <v>77.679611650485441</v>
      </c>
      <c r="F229" s="24">
        <v>82</v>
      </c>
      <c r="G229" s="24">
        <v>5</v>
      </c>
      <c r="H229" s="24">
        <v>79</v>
      </c>
      <c r="I229" s="24">
        <v>5</v>
      </c>
      <c r="J229" s="24">
        <v>85</v>
      </c>
      <c r="K229" s="24">
        <v>3</v>
      </c>
      <c r="L229" s="24">
        <v>56</v>
      </c>
      <c r="M229" s="24">
        <v>4</v>
      </c>
      <c r="N229" s="35">
        <v>75</v>
      </c>
      <c r="O229" s="24">
        <v>2</v>
      </c>
      <c r="P229" s="24">
        <v>70</v>
      </c>
      <c r="Q229" s="24">
        <v>2</v>
      </c>
      <c r="R229" s="24">
        <v>85</v>
      </c>
      <c r="S229" s="24">
        <v>3</v>
      </c>
      <c r="T229" s="24">
        <v>81</v>
      </c>
      <c r="U229" s="24">
        <v>2</v>
      </c>
      <c r="V229" s="24">
        <v>82</v>
      </c>
      <c r="W229" s="24">
        <v>2</v>
      </c>
      <c r="X229" s="24">
        <v>85</v>
      </c>
      <c r="Y229" s="24">
        <v>2.5</v>
      </c>
      <c r="Z229" s="24">
        <v>78</v>
      </c>
      <c r="AA229" s="24">
        <v>3</v>
      </c>
      <c r="AB229" s="24">
        <v>77</v>
      </c>
      <c r="AC229" s="24">
        <v>1</v>
      </c>
      <c r="AD229" s="24">
        <v>77</v>
      </c>
      <c r="AE229" s="24">
        <v>3</v>
      </c>
      <c r="AF229" s="24">
        <v>70</v>
      </c>
      <c r="AG229" s="24">
        <v>2</v>
      </c>
      <c r="AH229" s="24">
        <v>86</v>
      </c>
      <c r="AI229" s="24">
        <v>2</v>
      </c>
      <c r="AJ229" s="24">
        <v>81</v>
      </c>
      <c r="AK229" s="24">
        <v>3</v>
      </c>
      <c r="AL229" s="24">
        <v>80</v>
      </c>
      <c r="AM229" s="24">
        <v>1</v>
      </c>
      <c r="AN229" s="24">
        <v>70</v>
      </c>
      <c r="AO229" s="24">
        <v>1</v>
      </c>
      <c r="AP229" s="24">
        <v>66</v>
      </c>
      <c r="AQ229" s="24">
        <v>3</v>
      </c>
      <c r="AR229" s="24">
        <v>94</v>
      </c>
      <c r="AS229" s="24">
        <v>2</v>
      </c>
      <c r="AT229" s="36"/>
      <c r="AU229" s="36"/>
      <c r="AV229" s="36"/>
      <c r="AW229" s="34"/>
      <c r="AX229" s="43"/>
      <c r="AY229" s="43"/>
    </row>
    <row r="230" spans="1:51" s="14" customFormat="1" ht="25.15" customHeight="1" x14ac:dyDescent="0.2">
      <c r="A230" s="35">
        <v>6</v>
      </c>
      <c r="B230" s="35">
        <v>2020110664</v>
      </c>
      <c r="C230" s="35" t="s">
        <v>123</v>
      </c>
      <c r="D230" s="35" t="s">
        <v>368</v>
      </c>
      <c r="E230" s="38">
        <f t="shared" si="28"/>
        <v>82.012121212121215</v>
      </c>
      <c r="F230" s="35">
        <v>91</v>
      </c>
      <c r="G230" s="35">
        <v>5</v>
      </c>
      <c r="H230" s="35">
        <v>96</v>
      </c>
      <c r="I230" s="35">
        <v>5</v>
      </c>
      <c r="J230" s="35">
        <v>82</v>
      </c>
      <c r="K230" s="24">
        <v>3</v>
      </c>
      <c r="L230" s="35">
        <v>80</v>
      </c>
      <c r="M230" s="24">
        <v>4</v>
      </c>
      <c r="N230" s="35">
        <v>75</v>
      </c>
      <c r="O230" s="24">
        <v>2</v>
      </c>
      <c r="P230" s="35">
        <v>74</v>
      </c>
      <c r="Q230" s="24">
        <v>2</v>
      </c>
      <c r="R230" s="35">
        <v>88</v>
      </c>
      <c r="S230" s="24">
        <v>3</v>
      </c>
      <c r="T230" s="35">
        <v>86</v>
      </c>
      <c r="U230" s="24">
        <v>2</v>
      </c>
      <c r="V230" s="35">
        <v>81</v>
      </c>
      <c r="W230" s="24">
        <v>2</v>
      </c>
      <c r="X230" s="35">
        <v>90</v>
      </c>
      <c r="Y230" s="24">
        <v>2.5</v>
      </c>
      <c r="Z230" s="35">
        <v>91</v>
      </c>
      <c r="AA230" s="24">
        <v>3</v>
      </c>
      <c r="AB230" s="35">
        <v>87</v>
      </c>
      <c r="AC230" s="24">
        <v>1</v>
      </c>
      <c r="AD230" s="35">
        <v>83</v>
      </c>
      <c r="AE230" s="24">
        <v>3</v>
      </c>
      <c r="AF230" s="35">
        <v>71</v>
      </c>
      <c r="AG230" s="24">
        <v>2</v>
      </c>
      <c r="AH230" s="36"/>
      <c r="AI230" s="24">
        <v>2</v>
      </c>
      <c r="AJ230" s="24">
        <v>82</v>
      </c>
      <c r="AK230" s="24">
        <v>3</v>
      </c>
      <c r="AL230" s="24">
        <v>79.599999999999994</v>
      </c>
      <c r="AM230" s="24">
        <v>1</v>
      </c>
      <c r="AN230" s="24">
        <v>88</v>
      </c>
      <c r="AO230" s="24">
        <v>1</v>
      </c>
      <c r="AP230" s="24">
        <v>91</v>
      </c>
      <c r="AQ230" s="24">
        <v>3</v>
      </c>
      <c r="AR230" s="24"/>
      <c r="AS230" s="24"/>
      <c r="AT230" s="36"/>
      <c r="AU230" s="36"/>
      <c r="AV230" s="36"/>
      <c r="AW230" s="34"/>
      <c r="AX230" s="43"/>
      <c r="AY230" s="43"/>
    </row>
    <row r="231" spans="1:51" s="17" customFormat="1" ht="25.15" customHeight="1" x14ac:dyDescent="0.2">
      <c r="A231" s="24">
        <v>7</v>
      </c>
      <c r="B231" s="35">
        <v>2020110669</v>
      </c>
      <c r="C231" s="35" t="s">
        <v>138</v>
      </c>
      <c r="D231" s="35" t="s">
        <v>58</v>
      </c>
      <c r="E231" s="38">
        <f t="shared" si="28"/>
        <v>82.631067961165044</v>
      </c>
      <c r="F231" s="35">
        <v>85</v>
      </c>
      <c r="G231" s="35">
        <v>5</v>
      </c>
      <c r="H231" s="35">
        <v>85</v>
      </c>
      <c r="I231" s="35">
        <v>5</v>
      </c>
      <c r="J231" s="35">
        <v>86</v>
      </c>
      <c r="K231" s="35">
        <v>3</v>
      </c>
      <c r="L231" s="35">
        <v>80</v>
      </c>
      <c r="M231" s="35">
        <v>4</v>
      </c>
      <c r="N231" s="35">
        <v>79</v>
      </c>
      <c r="O231" s="35">
        <v>2</v>
      </c>
      <c r="P231" s="35">
        <v>79</v>
      </c>
      <c r="Q231" s="35">
        <v>2</v>
      </c>
      <c r="R231" s="35">
        <v>74</v>
      </c>
      <c r="S231" s="35">
        <v>3</v>
      </c>
      <c r="T231" s="35">
        <v>81</v>
      </c>
      <c r="U231" s="35">
        <v>2</v>
      </c>
      <c r="V231" s="35">
        <v>77</v>
      </c>
      <c r="W231" s="35">
        <v>2</v>
      </c>
      <c r="X231" s="35">
        <v>90</v>
      </c>
      <c r="Y231" s="35">
        <v>2.5</v>
      </c>
      <c r="Z231" s="35">
        <v>76</v>
      </c>
      <c r="AA231" s="35">
        <v>3</v>
      </c>
      <c r="AB231" s="35">
        <v>77</v>
      </c>
      <c r="AC231" s="35">
        <v>1</v>
      </c>
      <c r="AD231" s="24">
        <v>90</v>
      </c>
      <c r="AE231" s="24">
        <v>3</v>
      </c>
      <c r="AF231" s="24">
        <v>80</v>
      </c>
      <c r="AG231" s="24">
        <v>2</v>
      </c>
      <c r="AH231" s="24">
        <v>91</v>
      </c>
      <c r="AI231" s="24">
        <v>2</v>
      </c>
      <c r="AJ231" s="24">
        <v>91</v>
      </c>
      <c r="AK231" s="24">
        <v>3</v>
      </c>
      <c r="AL231" s="24">
        <v>75.5</v>
      </c>
      <c r="AM231" s="24">
        <v>1</v>
      </c>
      <c r="AN231" s="24">
        <v>70</v>
      </c>
      <c r="AO231" s="24">
        <v>1</v>
      </c>
      <c r="AP231" s="24">
        <v>73</v>
      </c>
      <c r="AQ231" s="24">
        <v>3</v>
      </c>
      <c r="AR231" s="24">
        <v>97</v>
      </c>
      <c r="AS231" s="24">
        <v>2</v>
      </c>
      <c r="AT231" s="36"/>
      <c r="AU231" s="36"/>
      <c r="AV231" s="36"/>
      <c r="AW231" s="34"/>
      <c r="AX231" s="43"/>
      <c r="AY231" s="43"/>
    </row>
    <row r="232" spans="1:51" s="14" customFormat="1" ht="25.15" customHeight="1" x14ac:dyDescent="0.2">
      <c r="A232" s="35">
        <v>8</v>
      </c>
      <c r="B232" s="24">
        <v>2020110666</v>
      </c>
      <c r="C232" s="24" t="s">
        <v>57</v>
      </c>
      <c r="D232" s="24" t="s">
        <v>58</v>
      </c>
      <c r="E232" s="38">
        <f t="shared" si="28"/>
        <v>88.442424242424238</v>
      </c>
      <c r="F232" s="24">
        <v>93</v>
      </c>
      <c r="G232" s="24">
        <v>5</v>
      </c>
      <c r="H232" s="24">
        <v>91</v>
      </c>
      <c r="I232" s="24">
        <v>5</v>
      </c>
      <c r="J232" s="24">
        <v>94</v>
      </c>
      <c r="K232" s="24">
        <v>3</v>
      </c>
      <c r="L232" s="24">
        <v>93</v>
      </c>
      <c r="M232" s="24">
        <v>4</v>
      </c>
      <c r="N232" s="35">
        <v>94</v>
      </c>
      <c r="O232" s="24">
        <v>2</v>
      </c>
      <c r="P232" s="24">
        <v>94</v>
      </c>
      <c r="Q232" s="24">
        <v>2</v>
      </c>
      <c r="R232" s="24">
        <v>88</v>
      </c>
      <c r="S232" s="24">
        <v>3</v>
      </c>
      <c r="T232" s="24">
        <v>84</v>
      </c>
      <c r="U232" s="24">
        <v>2</v>
      </c>
      <c r="V232" s="24">
        <v>80</v>
      </c>
      <c r="W232" s="24">
        <v>2</v>
      </c>
      <c r="X232" s="24">
        <v>91</v>
      </c>
      <c r="Y232" s="24">
        <v>2.5</v>
      </c>
      <c r="Z232" s="24">
        <v>83</v>
      </c>
      <c r="AA232" s="24">
        <v>3</v>
      </c>
      <c r="AB232" s="24">
        <v>88</v>
      </c>
      <c r="AC232" s="24">
        <v>1</v>
      </c>
      <c r="AD232" s="24">
        <v>86</v>
      </c>
      <c r="AE232" s="24">
        <v>3</v>
      </c>
      <c r="AF232" s="24">
        <v>75</v>
      </c>
      <c r="AG232" s="24">
        <v>2</v>
      </c>
      <c r="AH232" s="24">
        <v>90</v>
      </c>
      <c r="AI232" s="24">
        <v>2</v>
      </c>
      <c r="AJ232" s="24">
        <v>80</v>
      </c>
      <c r="AK232" s="24">
        <v>3</v>
      </c>
      <c r="AL232" s="24">
        <v>70.400000000000006</v>
      </c>
      <c r="AM232" s="24">
        <v>1</v>
      </c>
      <c r="AN232" s="24">
        <v>79</v>
      </c>
      <c r="AO232" s="24">
        <v>1</v>
      </c>
      <c r="AP232" s="24">
        <v>98</v>
      </c>
      <c r="AQ232" s="24">
        <v>3</v>
      </c>
      <c r="AR232" s="24"/>
      <c r="AS232" s="24"/>
      <c r="AT232" s="36"/>
      <c r="AU232" s="36"/>
      <c r="AV232" s="36"/>
      <c r="AW232" s="34"/>
      <c r="AX232" s="43"/>
      <c r="AY232" s="43"/>
    </row>
    <row r="233" spans="1:51" s="17" customFormat="1" ht="25.15" customHeight="1" x14ac:dyDescent="0.2">
      <c r="A233" s="24">
        <v>9</v>
      </c>
      <c r="B233" s="35">
        <v>2020110671</v>
      </c>
      <c r="C233" s="35" t="s">
        <v>98</v>
      </c>
      <c r="D233" s="35" t="s">
        <v>58</v>
      </c>
      <c r="E233" s="38">
        <f t="shared" si="28"/>
        <v>87.576699029126203</v>
      </c>
      <c r="F233" s="35">
        <v>92</v>
      </c>
      <c r="G233" s="35">
        <v>5</v>
      </c>
      <c r="H233" s="35">
        <v>92</v>
      </c>
      <c r="I233" s="35">
        <v>5</v>
      </c>
      <c r="J233" s="35">
        <v>93</v>
      </c>
      <c r="K233" s="35">
        <v>3</v>
      </c>
      <c r="L233" s="35">
        <v>84</v>
      </c>
      <c r="M233" s="35">
        <v>4</v>
      </c>
      <c r="N233" s="35">
        <v>88</v>
      </c>
      <c r="O233" s="35">
        <v>2</v>
      </c>
      <c r="P233" s="35">
        <v>85</v>
      </c>
      <c r="Q233" s="35">
        <v>2</v>
      </c>
      <c r="R233" s="35">
        <v>99</v>
      </c>
      <c r="S233" s="35">
        <v>3</v>
      </c>
      <c r="T233" s="35">
        <v>81</v>
      </c>
      <c r="U233" s="35">
        <v>2</v>
      </c>
      <c r="V233" s="35">
        <v>79</v>
      </c>
      <c r="W233" s="35">
        <v>2</v>
      </c>
      <c r="X233" s="35">
        <v>92</v>
      </c>
      <c r="Y233" s="35">
        <v>2.5</v>
      </c>
      <c r="Z233" s="35">
        <v>83</v>
      </c>
      <c r="AA233" s="35">
        <v>3</v>
      </c>
      <c r="AB233" s="35">
        <v>86</v>
      </c>
      <c r="AC233" s="35">
        <v>1</v>
      </c>
      <c r="AD233" s="35">
        <v>91</v>
      </c>
      <c r="AE233" s="35">
        <v>3</v>
      </c>
      <c r="AF233" s="35">
        <v>78</v>
      </c>
      <c r="AG233" s="35">
        <v>2</v>
      </c>
      <c r="AH233" s="35">
        <v>94</v>
      </c>
      <c r="AI233" s="35">
        <v>2</v>
      </c>
      <c r="AJ233" s="35">
        <v>91</v>
      </c>
      <c r="AK233" s="35">
        <v>3</v>
      </c>
      <c r="AL233" s="35">
        <v>72.2</v>
      </c>
      <c r="AM233" s="35">
        <v>1</v>
      </c>
      <c r="AN233" s="35">
        <v>75</v>
      </c>
      <c r="AO233" s="35">
        <v>1</v>
      </c>
      <c r="AP233" s="35">
        <v>76</v>
      </c>
      <c r="AQ233" s="35">
        <v>3</v>
      </c>
      <c r="AR233" s="24">
        <v>91</v>
      </c>
      <c r="AS233" s="35">
        <v>2</v>
      </c>
      <c r="AT233" s="36"/>
      <c r="AU233" s="36"/>
      <c r="AV233" s="36"/>
      <c r="AW233" s="34"/>
      <c r="AX233" s="43"/>
      <c r="AY233" s="43"/>
    </row>
    <row r="234" spans="1:51" s="17" customFormat="1" ht="25.15" customHeight="1" x14ac:dyDescent="0.2">
      <c r="A234" s="35">
        <v>10</v>
      </c>
      <c r="B234" s="24">
        <v>2020110656</v>
      </c>
      <c r="C234" s="24" t="s">
        <v>262</v>
      </c>
      <c r="D234" s="36" t="s">
        <v>58</v>
      </c>
      <c r="E234" s="38">
        <f t="shared" si="28"/>
        <v>78.986407766990297</v>
      </c>
      <c r="F234" s="24">
        <v>78</v>
      </c>
      <c r="G234" s="24">
        <v>5</v>
      </c>
      <c r="H234" s="24">
        <v>83</v>
      </c>
      <c r="I234" s="24">
        <v>5</v>
      </c>
      <c r="J234" s="24">
        <v>75</v>
      </c>
      <c r="K234" s="24">
        <v>3</v>
      </c>
      <c r="L234" s="24">
        <v>73</v>
      </c>
      <c r="M234" s="24">
        <v>4</v>
      </c>
      <c r="N234" s="24">
        <v>69</v>
      </c>
      <c r="O234" s="24">
        <v>2</v>
      </c>
      <c r="P234" s="24">
        <v>81</v>
      </c>
      <c r="Q234" s="24">
        <v>2</v>
      </c>
      <c r="R234" s="24">
        <v>82</v>
      </c>
      <c r="S234" s="24">
        <v>3</v>
      </c>
      <c r="T234" s="24">
        <v>75</v>
      </c>
      <c r="U234" s="24">
        <v>2</v>
      </c>
      <c r="V234" s="24">
        <v>70</v>
      </c>
      <c r="W234" s="24">
        <v>2</v>
      </c>
      <c r="X234" s="24">
        <v>89</v>
      </c>
      <c r="Y234" s="24">
        <v>2.5</v>
      </c>
      <c r="Z234" s="24">
        <v>69</v>
      </c>
      <c r="AA234" s="24">
        <v>3</v>
      </c>
      <c r="AB234" s="24">
        <v>81</v>
      </c>
      <c r="AC234" s="24">
        <v>1</v>
      </c>
      <c r="AD234" s="24">
        <v>70</v>
      </c>
      <c r="AE234" s="24">
        <v>3</v>
      </c>
      <c r="AF234" s="24">
        <v>81</v>
      </c>
      <c r="AG234" s="24">
        <v>2</v>
      </c>
      <c r="AH234" s="24">
        <v>96</v>
      </c>
      <c r="AI234" s="24">
        <v>2</v>
      </c>
      <c r="AJ234" s="24">
        <v>92</v>
      </c>
      <c r="AK234" s="24">
        <v>3</v>
      </c>
      <c r="AL234" s="24">
        <v>76.3</v>
      </c>
      <c r="AM234" s="24">
        <v>1</v>
      </c>
      <c r="AN234" s="24">
        <v>77</v>
      </c>
      <c r="AO234" s="24">
        <v>1</v>
      </c>
      <c r="AP234" s="24">
        <v>80</v>
      </c>
      <c r="AQ234" s="24">
        <v>3</v>
      </c>
      <c r="AR234" s="24">
        <v>83</v>
      </c>
      <c r="AS234" s="24">
        <v>2</v>
      </c>
      <c r="AT234" s="36"/>
      <c r="AU234" s="36"/>
      <c r="AV234" s="36"/>
      <c r="AW234" s="34"/>
      <c r="AX234" s="43"/>
      <c r="AY234" s="43"/>
    </row>
    <row r="235" spans="1:51" s="14" customFormat="1" ht="25.15" customHeight="1" x14ac:dyDescent="0.2">
      <c r="A235" s="24">
        <v>11</v>
      </c>
      <c r="B235" s="36">
        <v>2020110681</v>
      </c>
      <c r="C235" s="36" t="s">
        <v>124</v>
      </c>
      <c r="D235" s="36" t="s">
        <v>58</v>
      </c>
      <c r="E235" s="38">
        <f t="shared" si="28"/>
        <v>84.238383838383839</v>
      </c>
      <c r="F235" s="24">
        <v>90</v>
      </c>
      <c r="G235" s="24">
        <v>5</v>
      </c>
      <c r="H235" s="24">
        <v>92</v>
      </c>
      <c r="I235" s="24">
        <v>5</v>
      </c>
      <c r="J235" s="24">
        <v>92</v>
      </c>
      <c r="K235" s="24">
        <v>3</v>
      </c>
      <c r="L235" s="24">
        <v>87</v>
      </c>
      <c r="M235" s="24">
        <v>4</v>
      </c>
      <c r="N235" s="24">
        <v>66</v>
      </c>
      <c r="O235" s="24">
        <v>2</v>
      </c>
      <c r="P235" s="24">
        <v>81</v>
      </c>
      <c r="Q235" s="24">
        <v>2</v>
      </c>
      <c r="R235" s="24">
        <v>80</v>
      </c>
      <c r="S235" s="24">
        <v>3</v>
      </c>
      <c r="T235" s="24">
        <v>78</v>
      </c>
      <c r="U235" s="24">
        <v>2</v>
      </c>
      <c r="V235" s="24">
        <v>82</v>
      </c>
      <c r="W235" s="24">
        <v>2</v>
      </c>
      <c r="X235" s="24">
        <v>90</v>
      </c>
      <c r="Y235" s="24">
        <v>2.5</v>
      </c>
      <c r="Z235" s="24">
        <v>82</v>
      </c>
      <c r="AA235" s="24">
        <v>3</v>
      </c>
      <c r="AB235" s="24">
        <v>84</v>
      </c>
      <c r="AC235" s="24">
        <v>1</v>
      </c>
      <c r="AD235" s="24">
        <v>88</v>
      </c>
      <c r="AE235" s="24">
        <v>3</v>
      </c>
      <c r="AF235" s="24">
        <v>79</v>
      </c>
      <c r="AG235" s="24">
        <v>2</v>
      </c>
      <c r="AH235" s="24">
        <v>92</v>
      </c>
      <c r="AI235" s="24">
        <v>2</v>
      </c>
      <c r="AJ235" s="24">
        <v>78</v>
      </c>
      <c r="AK235" s="24">
        <v>3</v>
      </c>
      <c r="AL235" s="24">
        <v>76.8</v>
      </c>
      <c r="AM235" s="24">
        <v>1</v>
      </c>
      <c r="AN235" s="24">
        <v>70</v>
      </c>
      <c r="AO235" s="24">
        <v>1</v>
      </c>
      <c r="AP235" s="24">
        <v>80</v>
      </c>
      <c r="AQ235" s="24">
        <v>3</v>
      </c>
      <c r="AR235" s="36"/>
      <c r="AS235" s="24"/>
      <c r="AT235" s="36"/>
      <c r="AU235" s="36"/>
      <c r="AV235" s="36"/>
      <c r="AW235" s="34"/>
      <c r="AX235" s="43"/>
      <c r="AY235" s="43"/>
    </row>
    <row r="236" spans="1:51" s="14" customFormat="1" ht="25.15" customHeight="1" x14ac:dyDescent="0.2">
      <c r="A236" s="35">
        <v>12</v>
      </c>
      <c r="B236" s="24">
        <v>2020110673</v>
      </c>
      <c r="C236" s="24" t="s">
        <v>223</v>
      </c>
      <c r="D236" s="24" t="s">
        <v>58</v>
      </c>
      <c r="E236" s="38">
        <f t="shared" si="28"/>
        <v>80.6989247311828</v>
      </c>
      <c r="F236" s="24">
        <v>86</v>
      </c>
      <c r="G236" s="24">
        <v>5</v>
      </c>
      <c r="H236" s="24">
        <v>79</v>
      </c>
      <c r="I236" s="24">
        <v>5</v>
      </c>
      <c r="J236" s="24">
        <v>78</v>
      </c>
      <c r="K236" s="24">
        <v>3</v>
      </c>
      <c r="L236" s="24">
        <v>65</v>
      </c>
      <c r="M236" s="24">
        <v>4</v>
      </c>
      <c r="N236" s="24">
        <v>72</v>
      </c>
      <c r="O236" s="24">
        <v>2</v>
      </c>
      <c r="P236" s="24">
        <v>78</v>
      </c>
      <c r="Q236" s="24">
        <v>2</v>
      </c>
      <c r="R236" s="24">
        <v>83</v>
      </c>
      <c r="S236" s="24">
        <v>3</v>
      </c>
      <c r="T236" s="24">
        <v>89</v>
      </c>
      <c r="U236" s="24">
        <v>2</v>
      </c>
      <c r="V236" s="24">
        <v>77</v>
      </c>
      <c r="W236" s="24">
        <v>2</v>
      </c>
      <c r="X236" s="24">
        <v>88</v>
      </c>
      <c r="Y236" s="24">
        <v>2.5</v>
      </c>
      <c r="Z236" s="24">
        <v>71</v>
      </c>
      <c r="AA236" s="24">
        <v>3</v>
      </c>
      <c r="AB236" s="24">
        <v>75</v>
      </c>
      <c r="AC236" s="24">
        <v>1</v>
      </c>
      <c r="AD236" s="24"/>
      <c r="AE236" s="24"/>
      <c r="AF236" s="24">
        <v>82</v>
      </c>
      <c r="AG236" s="24">
        <v>2</v>
      </c>
      <c r="AH236" s="24">
        <v>90</v>
      </c>
      <c r="AI236" s="24">
        <v>2</v>
      </c>
      <c r="AJ236" s="24">
        <v>96</v>
      </c>
      <c r="AK236" s="24">
        <v>3</v>
      </c>
      <c r="AL236" s="24">
        <v>83.5</v>
      </c>
      <c r="AM236" s="24">
        <v>1</v>
      </c>
      <c r="AN236" s="24">
        <v>86</v>
      </c>
      <c r="AO236" s="24">
        <v>1</v>
      </c>
      <c r="AP236" s="24">
        <v>81</v>
      </c>
      <c r="AQ236" s="24">
        <v>3</v>
      </c>
      <c r="AR236" s="36"/>
      <c r="AS236" s="36"/>
      <c r="AT236" s="36"/>
      <c r="AU236" s="36"/>
      <c r="AV236" s="36"/>
      <c r="AW236" s="34"/>
      <c r="AX236" s="43"/>
      <c r="AY236" s="43"/>
    </row>
    <row r="237" spans="1:51" s="17" customFormat="1" ht="25.15" customHeight="1" x14ac:dyDescent="0.2">
      <c r="A237" s="24">
        <v>13</v>
      </c>
      <c r="B237" s="24">
        <v>2020110654</v>
      </c>
      <c r="C237" s="24" t="s">
        <v>163</v>
      </c>
      <c r="D237" s="24" t="s">
        <v>58</v>
      </c>
      <c r="E237" s="38">
        <f t="shared" si="28"/>
        <v>84.184466019417471</v>
      </c>
      <c r="F237" s="24">
        <v>93</v>
      </c>
      <c r="G237" s="24">
        <v>5</v>
      </c>
      <c r="H237" s="24">
        <v>88</v>
      </c>
      <c r="I237" s="24">
        <v>5</v>
      </c>
      <c r="J237" s="24">
        <v>78</v>
      </c>
      <c r="K237" s="24">
        <v>3</v>
      </c>
      <c r="L237" s="24">
        <v>78</v>
      </c>
      <c r="M237" s="24">
        <v>4</v>
      </c>
      <c r="N237" s="35">
        <v>66</v>
      </c>
      <c r="O237" s="24">
        <v>2</v>
      </c>
      <c r="P237" s="24">
        <v>84</v>
      </c>
      <c r="Q237" s="24">
        <v>2</v>
      </c>
      <c r="R237" s="24">
        <v>86</v>
      </c>
      <c r="S237" s="24">
        <v>3</v>
      </c>
      <c r="T237" s="24">
        <v>84</v>
      </c>
      <c r="U237" s="24">
        <v>2</v>
      </c>
      <c r="V237" s="24">
        <v>79</v>
      </c>
      <c r="W237" s="24">
        <v>2</v>
      </c>
      <c r="X237" s="24">
        <v>91</v>
      </c>
      <c r="Y237" s="24">
        <v>2.5</v>
      </c>
      <c r="Z237" s="24">
        <v>82</v>
      </c>
      <c r="AA237" s="24">
        <v>3</v>
      </c>
      <c r="AB237" s="24">
        <v>86</v>
      </c>
      <c r="AC237" s="24">
        <v>1</v>
      </c>
      <c r="AD237" s="24">
        <v>77</v>
      </c>
      <c r="AE237" s="24">
        <v>3</v>
      </c>
      <c r="AF237" s="24">
        <v>82</v>
      </c>
      <c r="AG237" s="24">
        <v>2</v>
      </c>
      <c r="AH237" s="24">
        <v>92</v>
      </c>
      <c r="AI237" s="24">
        <v>2</v>
      </c>
      <c r="AJ237" s="24">
        <v>91</v>
      </c>
      <c r="AK237" s="24">
        <v>3</v>
      </c>
      <c r="AL237" s="24">
        <v>77</v>
      </c>
      <c r="AM237" s="24">
        <v>1</v>
      </c>
      <c r="AN237" s="24">
        <v>84</v>
      </c>
      <c r="AO237" s="24">
        <v>1</v>
      </c>
      <c r="AP237" s="24">
        <v>88</v>
      </c>
      <c r="AQ237" s="24">
        <v>3</v>
      </c>
      <c r="AR237" s="24">
        <v>82</v>
      </c>
      <c r="AS237" s="24">
        <v>2</v>
      </c>
      <c r="AT237" s="36"/>
      <c r="AU237" s="36"/>
      <c r="AV237" s="36"/>
      <c r="AW237" s="34"/>
      <c r="AX237" s="43"/>
      <c r="AY237" s="43"/>
    </row>
    <row r="238" spans="1:51" s="13" customFormat="1" ht="25.15" customHeight="1" x14ac:dyDescent="0.2">
      <c r="A238" s="52">
        <v>1</v>
      </c>
      <c r="B238" s="52">
        <v>2020110696</v>
      </c>
      <c r="C238" s="52" t="s">
        <v>188</v>
      </c>
      <c r="D238" s="52" t="s">
        <v>11</v>
      </c>
      <c r="E238" s="38">
        <f t="shared" si="28"/>
        <v>81.848484848484844</v>
      </c>
      <c r="F238" s="52">
        <v>88</v>
      </c>
      <c r="G238" s="52">
        <v>5</v>
      </c>
      <c r="H238" s="52">
        <v>86</v>
      </c>
      <c r="I238" s="52">
        <v>5</v>
      </c>
      <c r="J238" s="52">
        <v>80</v>
      </c>
      <c r="K238" s="52">
        <v>3</v>
      </c>
      <c r="L238" s="52">
        <v>83</v>
      </c>
      <c r="M238" s="52">
        <v>4</v>
      </c>
      <c r="N238" s="53">
        <v>73</v>
      </c>
      <c r="O238" s="52">
        <v>2</v>
      </c>
      <c r="P238" s="52">
        <v>80</v>
      </c>
      <c r="Q238" s="52">
        <v>2</v>
      </c>
      <c r="R238" s="52">
        <v>91</v>
      </c>
      <c r="S238" s="52">
        <v>3</v>
      </c>
      <c r="T238" s="52">
        <v>75</v>
      </c>
      <c r="U238" s="52">
        <v>2</v>
      </c>
      <c r="V238" s="52">
        <v>74</v>
      </c>
      <c r="W238" s="52">
        <v>2</v>
      </c>
      <c r="X238" s="52">
        <v>91</v>
      </c>
      <c r="Y238" s="52">
        <v>2.5</v>
      </c>
      <c r="Z238" s="52">
        <v>78</v>
      </c>
      <c r="AA238" s="52">
        <v>3</v>
      </c>
      <c r="AB238" s="52">
        <v>85</v>
      </c>
      <c r="AC238" s="52">
        <v>1</v>
      </c>
      <c r="AD238" s="52">
        <v>63</v>
      </c>
      <c r="AE238" s="52">
        <v>3</v>
      </c>
      <c r="AF238" s="52">
        <v>81</v>
      </c>
      <c r="AG238" s="52">
        <v>2</v>
      </c>
      <c r="AH238" s="52">
        <v>93</v>
      </c>
      <c r="AI238" s="52">
        <v>2</v>
      </c>
      <c r="AJ238" s="52">
        <v>65</v>
      </c>
      <c r="AK238" s="52">
        <v>3</v>
      </c>
      <c r="AL238" s="52">
        <v>93</v>
      </c>
      <c r="AM238" s="52">
        <v>1</v>
      </c>
      <c r="AN238" s="52">
        <v>91</v>
      </c>
      <c r="AO238" s="52">
        <v>1</v>
      </c>
      <c r="AP238" s="52">
        <v>90</v>
      </c>
      <c r="AQ238" s="52">
        <v>3</v>
      </c>
      <c r="AR238" s="52"/>
      <c r="AS238" s="52"/>
      <c r="AT238" s="52"/>
      <c r="AU238" s="52"/>
      <c r="AV238" s="52"/>
      <c r="AW238" s="54"/>
      <c r="AX238" s="55"/>
      <c r="AY238" s="54"/>
    </row>
    <row r="239" spans="1:51" s="14" customFormat="1" ht="25.15" customHeight="1" x14ac:dyDescent="0.2">
      <c r="A239" s="53">
        <v>2</v>
      </c>
      <c r="B239" s="52">
        <v>2020110684</v>
      </c>
      <c r="C239" s="52" t="s">
        <v>61</v>
      </c>
      <c r="D239" s="52" t="s">
        <v>11</v>
      </c>
      <c r="E239" s="38">
        <f t="shared" si="28"/>
        <v>87.038383838383837</v>
      </c>
      <c r="F239" s="52">
        <v>93</v>
      </c>
      <c r="G239" s="52">
        <v>5</v>
      </c>
      <c r="H239" s="52">
        <v>90</v>
      </c>
      <c r="I239" s="52">
        <v>5</v>
      </c>
      <c r="J239" s="52">
        <v>84</v>
      </c>
      <c r="K239" s="52">
        <v>3</v>
      </c>
      <c r="L239" s="52">
        <v>98</v>
      </c>
      <c r="M239" s="52">
        <v>4</v>
      </c>
      <c r="N239" s="53">
        <v>76</v>
      </c>
      <c r="O239" s="52">
        <v>2</v>
      </c>
      <c r="P239" s="52">
        <v>89</v>
      </c>
      <c r="Q239" s="52">
        <v>2</v>
      </c>
      <c r="R239" s="52">
        <v>90</v>
      </c>
      <c r="S239" s="52">
        <v>3</v>
      </c>
      <c r="T239" s="52">
        <v>85</v>
      </c>
      <c r="U239" s="52">
        <v>2</v>
      </c>
      <c r="V239" s="52">
        <v>87</v>
      </c>
      <c r="W239" s="52">
        <v>2</v>
      </c>
      <c r="X239" s="52">
        <v>90</v>
      </c>
      <c r="Y239" s="52">
        <v>2.5</v>
      </c>
      <c r="Z239" s="52">
        <v>95</v>
      </c>
      <c r="AA239" s="52">
        <v>3</v>
      </c>
      <c r="AB239" s="52">
        <v>88</v>
      </c>
      <c r="AC239" s="52">
        <v>1</v>
      </c>
      <c r="AD239" s="52">
        <v>60</v>
      </c>
      <c r="AE239" s="52">
        <v>3</v>
      </c>
      <c r="AF239" s="52">
        <v>84</v>
      </c>
      <c r="AG239" s="52">
        <v>2</v>
      </c>
      <c r="AH239" s="52">
        <v>88</v>
      </c>
      <c r="AI239" s="52">
        <v>2</v>
      </c>
      <c r="AJ239" s="52">
        <v>83</v>
      </c>
      <c r="AK239" s="52">
        <v>3</v>
      </c>
      <c r="AL239" s="52">
        <v>82.4</v>
      </c>
      <c r="AM239" s="52">
        <v>1</v>
      </c>
      <c r="AN239" s="52">
        <v>94</v>
      </c>
      <c r="AO239" s="52">
        <v>1</v>
      </c>
      <c r="AP239" s="52">
        <v>86</v>
      </c>
      <c r="AQ239" s="52">
        <v>3</v>
      </c>
      <c r="AR239" s="52"/>
      <c r="AS239" s="52"/>
      <c r="AT239" s="52"/>
      <c r="AU239" s="52"/>
      <c r="AV239" s="52"/>
      <c r="AW239" s="54"/>
      <c r="AX239" s="55"/>
      <c r="AY239" s="54"/>
    </row>
    <row r="240" spans="1:51" s="14" customFormat="1" ht="25.15" customHeight="1" x14ac:dyDescent="0.2">
      <c r="A240" s="52">
        <v>3</v>
      </c>
      <c r="B240" s="52">
        <v>2020110707</v>
      </c>
      <c r="C240" s="52" t="s">
        <v>157</v>
      </c>
      <c r="D240" s="52" t="s">
        <v>11</v>
      </c>
      <c r="E240" s="38">
        <f t="shared" si="28"/>
        <v>83.628282828282835</v>
      </c>
      <c r="F240" s="52">
        <v>90</v>
      </c>
      <c r="G240" s="52">
        <v>5</v>
      </c>
      <c r="H240" s="52">
        <v>87</v>
      </c>
      <c r="I240" s="52">
        <v>5</v>
      </c>
      <c r="J240" s="52">
        <v>85</v>
      </c>
      <c r="K240" s="52">
        <v>3</v>
      </c>
      <c r="L240" s="52">
        <v>74</v>
      </c>
      <c r="M240" s="52">
        <v>4</v>
      </c>
      <c r="N240" s="53">
        <v>76</v>
      </c>
      <c r="O240" s="52">
        <v>2</v>
      </c>
      <c r="P240" s="52">
        <v>85</v>
      </c>
      <c r="Q240" s="52">
        <v>2</v>
      </c>
      <c r="R240" s="52">
        <v>93</v>
      </c>
      <c r="S240" s="52">
        <v>3</v>
      </c>
      <c r="T240" s="52">
        <v>75</v>
      </c>
      <c r="U240" s="52">
        <v>2</v>
      </c>
      <c r="V240" s="52">
        <v>73</v>
      </c>
      <c r="W240" s="52">
        <v>2</v>
      </c>
      <c r="X240" s="52">
        <v>92</v>
      </c>
      <c r="Y240" s="52">
        <v>2.5</v>
      </c>
      <c r="Z240" s="52">
        <v>83</v>
      </c>
      <c r="AA240" s="52">
        <v>3</v>
      </c>
      <c r="AB240" s="52">
        <v>84</v>
      </c>
      <c r="AC240" s="52">
        <v>1</v>
      </c>
      <c r="AD240" s="52">
        <v>86</v>
      </c>
      <c r="AE240" s="52">
        <v>3</v>
      </c>
      <c r="AF240" s="52">
        <v>73</v>
      </c>
      <c r="AG240" s="52">
        <v>2</v>
      </c>
      <c r="AH240" s="52">
        <v>91</v>
      </c>
      <c r="AI240" s="52">
        <v>2</v>
      </c>
      <c r="AJ240" s="52">
        <v>85</v>
      </c>
      <c r="AK240" s="52">
        <v>3</v>
      </c>
      <c r="AL240" s="52">
        <v>86.6</v>
      </c>
      <c r="AM240" s="52">
        <v>1</v>
      </c>
      <c r="AN240" s="52">
        <v>85</v>
      </c>
      <c r="AO240" s="52">
        <v>1</v>
      </c>
      <c r="AP240" s="52">
        <v>77</v>
      </c>
      <c r="AQ240" s="52">
        <v>3</v>
      </c>
      <c r="AR240" s="52"/>
      <c r="AS240" s="52"/>
      <c r="AT240" s="52"/>
      <c r="AU240" s="52"/>
      <c r="AV240" s="52"/>
      <c r="AW240" s="54"/>
      <c r="AX240" s="55"/>
      <c r="AY240" s="54"/>
    </row>
    <row r="241" spans="1:75" s="14" customFormat="1" ht="25.15" customHeight="1" x14ac:dyDescent="0.2">
      <c r="A241" s="53">
        <v>4</v>
      </c>
      <c r="B241" s="52">
        <v>2020110708</v>
      </c>
      <c r="C241" s="52" t="s">
        <v>271</v>
      </c>
      <c r="D241" s="52" t="s">
        <v>11</v>
      </c>
      <c r="E241" s="38">
        <f t="shared" si="28"/>
        <v>78.716504854368935</v>
      </c>
      <c r="F241" s="52">
        <v>89</v>
      </c>
      <c r="G241" s="52">
        <v>5</v>
      </c>
      <c r="H241" s="52">
        <v>79</v>
      </c>
      <c r="I241" s="52">
        <v>5</v>
      </c>
      <c r="J241" s="52">
        <v>82</v>
      </c>
      <c r="K241" s="52">
        <v>3</v>
      </c>
      <c r="L241" s="52">
        <v>71</v>
      </c>
      <c r="M241" s="52">
        <v>4</v>
      </c>
      <c r="N241" s="53">
        <v>74</v>
      </c>
      <c r="O241" s="52">
        <v>2</v>
      </c>
      <c r="P241" s="52">
        <v>76</v>
      </c>
      <c r="Q241" s="52">
        <v>2</v>
      </c>
      <c r="R241" s="52">
        <v>79</v>
      </c>
      <c r="S241" s="52">
        <v>3</v>
      </c>
      <c r="T241" s="52">
        <v>79</v>
      </c>
      <c r="U241" s="52">
        <v>2</v>
      </c>
      <c r="V241" s="52">
        <v>75</v>
      </c>
      <c r="W241" s="52">
        <v>2</v>
      </c>
      <c r="X241" s="52">
        <v>84</v>
      </c>
      <c r="Y241" s="52">
        <v>2.5</v>
      </c>
      <c r="Z241" s="52">
        <v>76</v>
      </c>
      <c r="AA241" s="52">
        <v>3</v>
      </c>
      <c r="AB241" s="52">
        <v>91</v>
      </c>
      <c r="AC241" s="52">
        <v>1</v>
      </c>
      <c r="AD241" s="52">
        <v>61</v>
      </c>
      <c r="AE241" s="52">
        <v>3</v>
      </c>
      <c r="AF241" s="52">
        <v>70</v>
      </c>
      <c r="AG241" s="52">
        <v>2</v>
      </c>
      <c r="AH241" s="52">
        <v>91</v>
      </c>
      <c r="AI241" s="52">
        <v>2</v>
      </c>
      <c r="AJ241" s="52">
        <v>81</v>
      </c>
      <c r="AK241" s="52">
        <v>3</v>
      </c>
      <c r="AL241" s="52">
        <v>84.9</v>
      </c>
      <c r="AM241" s="52">
        <v>1</v>
      </c>
      <c r="AN241" s="52">
        <v>93</v>
      </c>
      <c r="AO241" s="52">
        <v>1</v>
      </c>
      <c r="AP241" s="52">
        <v>66</v>
      </c>
      <c r="AQ241" s="52">
        <v>3</v>
      </c>
      <c r="AR241" s="52">
        <v>93</v>
      </c>
      <c r="AS241" s="52">
        <v>2</v>
      </c>
      <c r="AT241" s="52"/>
      <c r="AU241" s="52"/>
      <c r="AV241" s="52"/>
      <c r="AW241" s="54"/>
      <c r="AX241" s="55"/>
      <c r="AY241" s="54"/>
    </row>
    <row r="242" spans="1:75" s="14" customFormat="1" ht="25.15" customHeight="1" x14ac:dyDescent="0.2">
      <c r="A242" s="52">
        <v>5</v>
      </c>
      <c r="B242" s="52">
        <v>2020110690</v>
      </c>
      <c r="C242" s="52" t="s">
        <v>60</v>
      </c>
      <c r="D242" s="52" t="s">
        <v>11</v>
      </c>
      <c r="E242" s="38">
        <f t="shared" si="28"/>
        <v>88.341414141414134</v>
      </c>
      <c r="F242" s="52">
        <v>88</v>
      </c>
      <c r="G242" s="52">
        <v>5</v>
      </c>
      <c r="H242" s="52">
        <v>96</v>
      </c>
      <c r="I242" s="52">
        <v>5</v>
      </c>
      <c r="J242" s="52">
        <v>92</v>
      </c>
      <c r="K242" s="52">
        <v>3</v>
      </c>
      <c r="L242" s="52">
        <v>87</v>
      </c>
      <c r="M242" s="52">
        <v>4</v>
      </c>
      <c r="N242" s="53">
        <v>88</v>
      </c>
      <c r="O242" s="52">
        <v>2</v>
      </c>
      <c r="P242" s="52">
        <v>85</v>
      </c>
      <c r="Q242" s="52">
        <v>2</v>
      </c>
      <c r="R242" s="52">
        <v>92</v>
      </c>
      <c r="S242" s="52">
        <v>3</v>
      </c>
      <c r="T242" s="52">
        <v>82</v>
      </c>
      <c r="U242" s="52">
        <v>2</v>
      </c>
      <c r="V242" s="52">
        <v>80</v>
      </c>
      <c r="W242" s="52">
        <v>2</v>
      </c>
      <c r="X242" s="52">
        <v>87</v>
      </c>
      <c r="Y242" s="52">
        <v>2.5</v>
      </c>
      <c r="Z242" s="52">
        <v>84</v>
      </c>
      <c r="AA242" s="52">
        <v>3</v>
      </c>
      <c r="AB242" s="52">
        <v>93</v>
      </c>
      <c r="AC242" s="52">
        <v>1</v>
      </c>
      <c r="AD242" s="52">
        <v>93</v>
      </c>
      <c r="AE242" s="52">
        <v>3</v>
      </c>
      <c r="AF242" s="52">
        <v>77</v>
      </c>
      <c r="AG242" s="52">
        <v>2</v>
      </c>
      <c r="AH242" s="52">
        <v>96</v>
      </c>
      <c r="AI242" s="52">
        <v>2</v>
      </c>
      <c r="AJ242" s="52">
        <v>92</v>
      </c>
      <c r="AK242" s="52">
        <v>3</v>
      </c>
      <c r="AL242" s="52">
        <v>81.400000000000006</v>
      </c>
      <c r="AM242" s="52">
        <v>1</v>
      </c>
      <c r="AN242" s="52">
        <v>83</v>
      </c>
      <c r="AO242" s="52">
        <v>1</v>
      </c>
      <c r="AP242" s="52">
        <v>85</v>
      </c>
      <c r="AQ242" s="52">
        <v>3</v>
      </c>
      <c r="AR242" s="52"/>
      <c r="AS242" s="52"/>
      <c r="AT242" s="52"/>
      <c r="AU242" s="52"/>
      <c r="AV242" s="52"/>
      <c r="AW242" s="54"/>
      <c r="AX242" s="55"/>
      <c r="AY242" s="54"/>
    </row>
    <row r="243" spans="1:75" s="14" customFormat="1" ht="25.15" customHeight="1" x14ac:dyDescent="0.2">
      <c r="A243" s="53">
        <v>6</v>
      </c>
      <c r="B243" s="53">
        <v>2020110700</v>
      </c>
      <c r="C243" s="53" t="s">
        <v>298</v>
      </c>
      <c r="D243" s="53" t="s">
        <v>11</v>
      </c>
      <c r="E243" s="38">
        <f t="shared" si="28"/>
        <v>72.371717171717179</v>
      </c>
      <c r="F243" s="53">
        <v>65</v>
      </c>
      <c r="G243" s="53">
        <v>5</v>
      </c>
      <c r="H243" s="53">
        <v>73</v>
      </c>
      <c r="I243" s="53">
        <v>5</v>
      </c>
      <c r="J243" s="53">
        <v>72</v>
      </c>
      <c r="K243" s="53">
        <v>3</v>
      </c>
      <c r="L243" s="53">
        <v>60</v>
      </c>
      <c r="M243" s="53">
        <v>4</v>
      </c>
      <c r="N243" s="53">
        <v>53</v>
      </c>
      <c r="O243" s="53">
        <v>2</v>
      </c>
      <c r="P243" s="53">
        <v>75</v>
      </c>
      <c r="Q243" s="53">
        <v>2</v>
      </c>
      <c r="R243" s="53">
        <v>63</v>
      </c>
      <c r="S243" s="53">
        <v>3</v>
      </c>
      <c r="T243" s="53">
        <v>81</v>
      </c>
      <c r="U243" s="53">
        <v>2</v>
      </c>
      <c r="V243" s="53">
        <v>77</v>
      </c>
      <c r="W243" s="53">
        <v>2</v>
      </c>
      <c r="X243" s="53">
        <v>86</v>
      </c>
      <c r="Y243" s="53">
        <v>2.5</v>
      </c>
      <c r="Z243" s="53">
        <v>71</v>
      </c>
      <c r="AA243" s="53">
        <v>3</v>
      </c>
      <c r="AB243" s="53">
        <v>89</v>
      </c>
      <c r="AC243" s="53">
        <v>1</v>
      </c>
      <c r="AD243" s="52">
        <v>50</v>
      </c>
      <c r="AE243" s="52">
        <v>3</v>
      </c>
      <c r="AF243" s="52">
        <v>66</v>
      </c>
      <c r="AG243" s="52">
        <v>2</v>
      </c>
      <c r="AH243" s="52">
        <v>91</v>
      </c>
      <c r="AI243" s="52">
        <v>2</v>
      </c>
      <c r="AJ243" s="52">
        <v>91</v>
      </c>
      <c r="AK243" s="52">
        <v>3</v>
      </c>
      <c r="AL243" s="52">
        <v>83.4</v>
      </c>
      <c r="AM243" s="52">
        <v>1</v>
      </c>
      <c r="AN243" s="52">
        <v>89</v>
      </c>
      <c r="AO243" s="52">
        <v>1</v>
      </c>
      <c r="AP243" s="52">
        <v>83</v>
      </c>
      <c r="AQ243" s="52">
        <v>3</v>
      </c>
      <c r="AR243" s="52"/>
      <c r="AS243" s="52"/>
      <c r="AT243" s="52"/>
      <c r="AU243" s="52"/>
      <c r="AV243" s="52"/>
      <c r="AW243" s="54"/>
      <c r="AX243" s="55"/>
      <c r="AY243" s="54"/>
    </row>
    <row r="244" spans="1:75" s="13" customFormat="1" ht="25.15" customHeight="1" x14ac:dyDescent="0.2">
      <c r="A244" s="52">
        <v>7</v>
      </c>
      <c r="B244" s="52">
        <v>2020110688</v>
      </c>
      <c r="C244" s="52" t="s">
        <v>300</v>
      </c>
      <c r="D244" s="52" t="s">
        <v>11</v>
      </c>
      <c r="E244" s="38">
        <f t="shared" si="28"/>
        <v>71.454545454545453</v>
      </c>
      <c r="F244" s="52">
        <v>60</v>
      </c>
      <c r="G244" s="52">
        <v>5</v>
      </c>
      <c r="H244" s="52">
        <v>69</v>
      </c>
      <c r="I244" s="52">
        <v>5</v>
      </c>
      <c r="J244" s="52">
        <v>65</v>
      </c>
      <c r="K244" s="52">
        <v>3</v>
      </c>
      <c r="L244" s="52">
        <v>54</v>
      </c>
      <c r="M244" s="52">
        <v>4</v>
      </c>
      <c r="N244" s="53">
        <v>69</v>
      </c>
      <c r="O244" s="52">
        <v>2</v>
      </c>
      <c r="P244" s="52">
        <v>75</v>
      </c>
      <c r="Q244" s="52">
        <v>2</v>
      </c>
      <c r="R244" s="52">
        <v>71</v>
      </c>
      <c r="S244" s="52">
        <v>3</v>
      </c>
      <c r="T244" s="52">
        <v>77</v>
      </c>
      <c r="U244" s="52">
        <v>2</v>
      </c>
      <c r="V244" s="52">
        <v>78</v>
      </c>
      <c r="W244" s="52">
        <v>2</v>
      </c>
      <c r="X244" s="52">
        <v>79</v>
      </c>
      <c r="Y244" s="52">
        <v>2.5</v>
      </c>
      <c r="Z244" s="52">
        <v>71</v>
      </c>
      <c r="AA244" s="52">
        <v>3</v>
      </c>
      <c r="AB244" s="52">
        <v>86</v>
      </c>
      <c r="AC244" s="52">
        <v>1</v>
      </c>
      <c r="AD244" s="52">
        <v>78</v>
      </c>
      <c r="AE244" s="52">
        <v>3</v>
      </c>
      <c r="AF244" s="52">
        <v>68</v>
      </c>
      <c r="AG244" s="52">
        <v>2</v>
      </c>
      <c r="AH244" s="52">
        <v>88</v>
      </c>
      <c r="AI244" s="52">
        <v>2</v>
      </c>
      <c r="AJ244" s="52">
        <v>89</v>
      </c>
      <c r="AK244" s="52">
        <v>3</v>
      </c>
      <c r="AL244" s="52">
        <v>74.5</v>
      </c>
      <c r="AM244" s="52">
        <v>1</v>
      </c>
      <c r="AN244" s="52">
        <v>79</v>
      </c>
      <c r="AO244" s="52">
        <v>1</v>
      </c>
      <c r="AP244" s="52">
        <v>69</v>
      </c>
      <c r="AQ244" s="52">
        <v>3</v>
      </c>
      <c r="AR244" s="52"/>
      <c r="AS244" s="52"/>
      <c r="AT244" s="52"/>
      <c r="AU244" s="52"/>
      <c r="AV244" s="52"/>
      <c r="AW244" s="54"/>
      <c r="AX244" s="55"/>
      <c r="AY244" s="54"/>
    </row>
    <row r="245" spans="1:75" s="14" customFormat="1" ht="25.15" customHeight="1" x14ac:dyDescent="0.2">
      <c r="A245" s="52">
        <v>8</v>
      </c>
      <c r="B245" s="53">
        <v>2020110687</v>
      </c>
      <c r="C245" s="53" t="s">
        <v>272</v>
      </c>
      <c r="D245" s="53" t="s">
        <v>369</v>
      </c>
      <c r="E245" s="38">
        <f t="shared" si="28"/>
        <v>77.812121212121212</v>
      </c>
      <c r="F245" s="53">
        <v>77</v>
      </c>
      <c r="G245" s="53">
        <v>5</v>
      </c>
      <c r="H245" s="53">
        <v>80</v>
      </c>
      <c r="I245" s="53">
        <v>5</v>
      </c>
      <c r="J245" s="53">
        <v>79</v>
      </c>
      <c r="K245" s="53">
        <v>3</v>
      </c>
      <c r="L245" s="53">
        <v>64</v>
      </c>
      <c r="M245" s="53">
        <v>4</v>
      </c>
      <c r="N245" s="53">
        <v>63</v>
      </c>
      <c r="O245" s="53">
        <v>2</v>
      </c>
      <c r="P245" s="53">
        <v>81</v>
      </c>
      <c r="Q245" s="53">
        <v>2</v>
      </c>
      <c r="R245" s="53">
        <v>77</v>
      </c>
      <c r="S245" s="53">
        <v>3</v>
      </c>
      <c r="T245" s="53">
        <v>76</v>
      </c>
      <c r="U245" s="53">
        <v>2</v>
      </c>
      <c r="V245" s="53">
        <v>73</v>
      </c>
      <c r="W245" s="53">
        <v>2</v>
      </c>
      <c r="X245" s="53">
        <v>82</v>
      </c>
      <c r="Y245" s="53">
        <v>2.5</v>
      </c>
      <c r="Z245" s="53">
        <v>64</v>
      </c>
      <c r="AA245" s="53">
        <v>3</v>
      </c>
      <c r="AB245" s="53">
        <v>87</v>
      </c>
      <c r="AC245" s="53">
        <v>1</v>
      </c>
      <c r="AD245" s="52">
        <v>71</v>
      </c>
      <c r="AE245" s="52">
        <v>3</v>
      </c>
      <c r="AF245" s="52">
        <v>82</v>
      </c>
      <c r="AG245" s="52">
        <v>2</v>
      </c>
      <c r="AH245" s="52">
        <v>92</v>
      </c>
      <c r="AI245" s="52">
        <v>2</v>
      </c>
      <c r="AJ245" s="52">
        <v>90</v>
      </c>
      <c r="AK245" s="52">
        <v>3</v>
      </c>
      <c r="AL245" s="52">
        <v>80.7</v>
      </c>
      <c r="AM245" s="52">
        <v>1</v>
      </c>
      <c r="AN245" s="52">
        <v>85</v>
      </c>
      <c r="AO245" s="52">
        <v>1</v>
      </c>
      <c r="AP245" s="52">
        <v>92</v>
      </c>
      <c r="AQ245" s="52">
        <v>3</v>
      </c>
      <c r="AR245" s="52"/>
      <c r="AS245" s="52"/>
      <c r="AT245" s="52"/>
      <c r="AU245" s="52"/>
      <c r="AV245" s="52"/>
      <c r="AW245" s="54"/>
      <c r="AX245" s="55"/>
      <c r="AY245" s="54"/>
    </row>
    <row r="246" spans="1:75" s="14" customFormat="1" ht="25.15" customHeight="1" x14ac:dyDescent="0.2">
      <c r="A246" s="53">
        <v>9</v>
      </c>
      <c r="B246" s="52">
        <v>2020110685</v>
      </c>
      <c r="C246" s="52" t="s">
        <v>127</v>
      </c>
      <c r="D246" s="52" t="s">
        <v>369</v>
      </c>
      <c r="E246" s="38">
        <f t="shared" si="28"/>
        <v>85.533980582524265</v>
      </c>
      <c r="F246" s="52">
        <v>86</v>
      </c>
      <c r="G246" s="52">
        <v>5</v>
      </c>
      <c r="H246" s="52">
        <v>86</v>
      </c>
      <c r="I246" s="52">
        <v>5</v>
      </c>
      <c r="J246" s="52">
        <v>86</v>
      </c>
      <c r="K246" s="52">
        <v>3</v>
      </c>
      <c r="L246" s="52">
        <v>87</v>
      </c>
      <c r="M246" s="52">
        <v>4</v>
      </c>
      <c r="N246" s="53">
        <v>85</v>
      </c>
      <c r="O246" s="52">
        <v>2</v>
      </c>
      <c r="P246" s="52">
        <v>87</v>
      </c>
      <c r="Q246" s="52">
        <v>2</v>
      </c>
      <c r="R246" s="52">
        <v>82</v>
      </c>
      <c r="S246" s="52">
        <v>3</v>
      </c>
      <c r="T246" s="52">
        <v>75</v>
      </c>
      <c r="U246" s="52">
        <v>2</v>
      </c>
      <c r="V246" s="52">
        <v>72</v>
      </c>
      <c r="W246" s="52">
        <v>2</v>
      </c>
      <c r="X246" s="52">
        <v>89</v>
      </c>
      <c r="Y246" s="52">
        <v>2.5</v>
      </c>
      <c r="Z246" s="52">
        <v>87</v>
      </c>
      <c r="AA246" s="52">
        <v>3</v>
      </c>
      <c r="AB246" s="52">
        <v>89</v>
      </c>
      <c r="AC246" s="52">
        <v>1</v>
      </c>
      <c r="AD246" s="52">
        <v>90</v>
      </c>
      <c r="AE246" s="52">
        <v>3</v>
      </c>
      <c r="AF246" s="52">
        <v>73</v>
      </c>
      <c r="AG246" s="52">
        <v>2</v>
      </c>
      <c r="AH246" s="52">
        <v>89</v>
      </c>
      <c r="AI246" s="52">
        <v>2</v>
      </c>
      <c r="AJ246" s="52">
        <v>92</v>
      </c>
      <c r="AK246" s="52">
        <v>3</v>
      </c>
      <c r="AL246" s="52">
        <v>80.5</v>
      </c>
      <c r="AM246" s="52">
        <v>1</v>
      </c>
      <c r="AN246" s="52">
        <v>88</v>
      </c>
      <c r="AO246" s="52">
        <v>1</v>
      </c>
      <c r="AP246" s="52">
        <v>86</v>
      </c>
      <c r="AQ246" s="52">
        <v>3</v>
      </c>
      <c r="AR246" s="52"/>
      <c r="AS246" s="52"/>
      <c r="AT246" s="52">
        <v>93</v>
      </c>
      <c r="AU246" s="52">
        <v>2</v>
      </c>
      <c r="AV246" s="52"/>
      <c r="AW246" s="54"/>
      <c r="AX246" s="55"/>
      <c r="AY246" s="54"/>
    </row>
    <row r="247" spans="1:75" s="14" customFormat="1" ht="25.15" customHeight="1" x14ac:dyDescent="0.2">
      <c r="A247" s="52">
        <v>10</v>
      </c>
      <c r="B247" s="52">
        <v>2020110692</v>
      </c>
      <c r="C247" s="52" t="s">
        <v>131</v>
      </c>
      <c r="D247" s="52" t="s">
        <v>11</v>
      </c>
      <c r="E247" s="38">
        <f t="shared" si="28"/>
        <v>84.131313131313135</v>
      </c>
      <c r="F247" s="52">
        <v>97</v>
      </c>
      <c r="G247" s="52">
        <v>5</v>
      </c>
      <c r="H247" s="52">
        <v>95</v>
      </c>
      <c r="I247" s="52">
        <v>5</v>
      </c>
      <c r="J247" s="52">
        <v>96</v>
      </c>
      <c r="K247" s="52">
        <v>3</v>
      </c>
      <c r="L247" s="52">
        <v>77</v>
      </c>
      <c r="M247" s="52">
        <v>4</v>
      </c>
      <c r="N247" s="53">
        <v>61</v>
      </c>
      <c r="O247" s="52">
        <v>2</v>
      </c>
      <c r="P247" s="52">
        <v>70</v>
      </c>
      <c r="Q247" s="52">
        <v>2</v>
      </c>
      <c r="R247" s="52">
        <v>94</v>
      </c>
      <c r="S247" s="52">
        <v>3</v>
      </c>
      <c r="T247" s="52">
        <v>78</v>
      </c>
      <c r="U247" s="52">
        <v>2</v>
      </c>
      <c r="V247" s="52">
        <v>67</v>
      </c>
      <c r="W247" s="52">
        <v>2</v>
      </c>
      <c r="X247" s="52">
        <v>86</v>
      </c>
      <c r="Y247" s="52">
        <v>2.5</v>
      </c>
      <c r="Z247" s="52">
        <v>87</v>
      </c>
      <c r="AA247" s="52">
        <v>3</v>
      </c>
      <c r="AB247" s="52">
        <v>86</v>
      </c>
      <c r="AC247" s="52">
        <v>1</v>
      </c>
      <c r="AD247" s="52">
        <v>88</v>
      </c>
      <c r="AE247" s="52">
        <v>3</v>
      </c>
      <c r="AF247" s="52">
        <v>65</v>
      </c>
      <c r="AG247" s="52">
        <v>2</v>
      </c>
      <c r="AH247" s="52">
        <v>89</v>
      </c>
      <c r="AI247" s="52">
        <v>2</v>
      </c>
      <c r="AJ247" s="52">
        <v>89</v>
      </c>
      <c r="AK247" s="52">
        <v>3</v>
      </c>
      <c r="AL247" s="52">
        <v>75.5</v>
      </c>
      <c r="AM247" s="52">
        <v>1</v>
      </c>
      <c r="AN247" s="52">
        <v>94</v>
      </c>
      <c r="AO247" s="52">
        <v>1</v>
      </c>
      <c r="AP247" s="52">
        <v>68</v>
      </c>
      <c r="AQ247" s="52">
        <v>3</v>
      </c>
      <c r="AR247" s="52"/>
      <c r="AS247" s="52"/>
      <c r="AT247" s="52"/>
      <c r="AU247" s="52"/>
      <c r="AV247" s="52"/>
      <c r="AW247" s="54"/>
      <c r="AX247" s="55"/>
      <c r="AY247" s="54"/>
    </row>
    <row r="248" spans="1:75" s="13" customFormat="1" ht="25.15" customHeight="1" x14ac:dyDescent="0.2">
      <c r="A248" s="53">
        <v>11</v>
      </c>
      <c r="B248" s="52">
        <v>2020110693</v>
      </c>
      <c r="C248" s="52" t="s">
        <v>37</v>
      </c>
      <c r="D248" s="52" t="s">
        <v>24</v>
      </c>
      <c r="E248" s="38">
        <f t="shared" si="28"/>
        <v>88.986407766990297</v>
      </c>
      <c r="F248" s="52">
        <v>96</v>
      </c>
      <c r="G248" s="52">
        <v>5</v>
      </c>
      <c r="H248" s="52">
        <v>96</v>
      </c>
      <c r="I248" s="52">
        <v>5</v>
      </c>
      <c r="J248" s="52">
        <v>90</v>
      </c>
      <c r="K248" s="52">
        <v>3</v>
      </c>
      <c r="L248" s="52">
        <v>86</v>
      </c>
      <c r="M248" s="52">
        <v>4</v>
      </c>
      <c r="N248" s="53">
        <v>84</v>
      </c>
      <c r="O248" s="52">
        <v>2</v>
      </c>
      <c r="P248" s="52">
        <v>87</v>
      </c>
      <c r="Q248" s="52">
        <v>2</v>
      </c>
      <c r="R248" s="52">
        <v>91</v>
      </c>
      <c r="S248" s="52">
        <v>3</v>
      </c>
      <c r="T248" s="52">
        <v>83</v>
      </c>
      <c r="U248" s="52">
        <v>2</v>
      </c>
      <c r="V248" s="52">
        <v>84</v>
      </c>
      <c r="W248" s="52">
        <v>2</v>
      </c>
      <c r="X248" s="52">
        <v>90</v>
      </c>
      <c r="Y248" s="52">
        <v>2.5</v>
      </c>
      <c r="Z248" s="52">
        <v>87</v>
      </c>
      <c r="AA248" s="52">
        <v>3</v>
      </c>
      <c r="AB248" s="52">
        <v>92</v>
      </c>
      <c r="AC248" s="52">
        <v>1</v>
      </c>
      <c r="AD248" s="52">
        <v>71</v>
      </c>
      <c r="AE248" s="52">
        <v>3</v>
      </c>
      <c r="AF248" s="52">
        <v>84</v>
      </c>
      <c r="AG248" s="52">
        <v>2</v>
      </c>
      <c r="AH248" s="52">
        <v>89</v>
      </c>
      <c r="AI248" s="52">
        <v>2</v>
      </c>
      <c r="AJ248" s="52">
        <v>95</v>
      </c>
      <c r="AK248" s="52">
        <v>3</v>
      </c>
      <c r="AL248" s="52">
        <v>82.8</v>
      </c>
      <c r="AM248" s="52">
        <v>1</v>
      </c>
      <c r="AN248" s="52">
        <v>84</v>
      </c>
      <c r="AO248" s="52">
        <v>1</v>
      </c>
      <c r="AP248" s="52">
        <v>91</v>
      </c>
      <c r="AQ248" s="52">
        <v>3</v>
      </c>
      <c r="AR248" s="52"/>
      <c r="AS248" s="52"/>
      <c r="AT248" s="52"/>
      <c r="AU248" s="52"/>
      <c r="AV248" s="52">
        <v>99</v>
      </c>
      <c r="AW248" s="54">
        <v>2</v>
      </c>
      <c r="AX248" s="55"/>
      <c r="AY248" s="54"/>
    </row>
    <row r="249" spans="1:75" s="13" customFormat="1" ht="25.15" customHeight="1" x14ac:dyDescent="0.2">
      <c r="A249" s="52">
        <v>12</v>
      </c>
      <c r="B249" s="52">
        <v>2020110695</v>
      </c>
      <c r="C249" s="52" t="s">
        <v>10</v>
      </c>
      <c r="D249" s="52" t="s">
        <v>11</v>
      </c>
      <c r="E249" s="38">
        <f t="shared" si="28"/>
        <v>93.330097087378647</v>
      </c>
      <c r="F249" s="52">
        <v>100</v>
      </c>
      <c r="G249" s="52">
        <v>5</v>
      </c>
      <c r="H249" s="52">
        <v>99</v>
      </c>
      <c r="I249" s="52">
        <v>5</v>
      </c>
      <c r="J249" s="52">
        <v>97</v>
      </c>
      <c r="K249" s="52">
        <v>3</v>
      </c>
      <c r="L249" s="52">
        <v>93</v>
      </c>
      <c r="M249" s="52">
        <v>4</v>
      </c>
      <c r="N249" s="53">
        <v>88</v>
      </c>
      <c r="O249" s="52">
        <v>2</v>
      </c>
      <c r="P249" s="52">
        <v>87</v>
      </c>
      <c r="Q249" s="52">
        <v>2</v>
      </c>
      <c r="R249" s="52">
        <v>99</v>
      </c>
      <c r="S249" s="52">
        <v>3</v>
      </c>
      <c r="T249" s="52">
        <v>89</v>
      </c>
      <c r="U249" s="52">
        <v>2</v>
      </c>
      <c r="V249" s="52">
        <v>87</v>
      </c>
      <c r="W249" s="52">
        <v>2</v>
      </c>
      <c r="X249" s="52">
        <v>92</v>
      </c>
      <c r="Y249" s="52">
        <v>2.5</v>
      </c>
      <c r="Z249" s="52">
        <v>98</v>
      </c>
      <c r="AA249" s="52">
        <v>3</v>
      </c>
      <c r="AB249" s="52">
        <v>94</v>
      </c>
      <c r="AC249" s="52">
        <v>1</v>
      </c>
      <c r="AD249" s="52">
        <v>86</v>
      </c>
      <c r="AE249" s="52">
        <v>3</v>
      </c>
      <c r="AF249" s="52">
        <v>84</v>
      </c>
      <c r="AG249" s="52">
        <v>2</v>
      </c>
      <c r="AH249" s="52">
        <v>91</v>
      </c>
      <c r="AI249" s="52">
        <v>2</v>
      </c>
      <c r="AJ249" s="52">
        <v>95</v>
      </c>
      <c r="AK249" s="52">
        <v>3</v>
      </c>
      <c r="AL249" s="52">
        <v>80.5</v>
      </c>
      <c r="AM249" s="52">
        <v>1</v>
      </c>
      <c r="AN249" s="52">
        <v>93</v>
      </c>
      <c r="AO249" s="52">
        <v>1</v>
      </c>
      <c r="AP249" s="52">
        <v>93</v>
      </c>
      <c r="AQ249" s="52">
        <v>3</v>
      </c>
      <c r="AR249" s="52"/>
      <c r="AS249" s="52"/>
      <c r="AT249" s="52"/>
      <c r="AU249" s="52"/>
      <c r="AV249" s="52"/>
      <c r="AW249" s="54"/>
      <c r="AX249" s="55">
        <v>93</v>
      </c>
      <c r="AY249" s="54">
        <v>2</v>
      </c>
    </row>
    <row r="250" spans="1:75" s="14" customFormat="1" ht="25.15" customHeight="1" x14ac:dyDescent="0.2">
      <c r="A250" s="52">
        <v>13</v>
      </c>
      <c r="B250" s="52">
        <v>2020110703</v>
      </c>
      <c r="C250" s="52" t="s">
        <v>18</v>
      </c>
      <c r="D250" s="52" t="s">
        <v>11</v>
      </c>
      <c r="E250" s="38">
        <f t="shared" si="28"/>
        <v>90.720388349514565</v>
      </c>
      <c r="F250" s="52">
        <v>90</v>
      </c>
      <c r="G250" s="52">
        <v>5</v>
      </c>
      <c r="H250" s="52">
        <v>95</v>
      </c>
      <c r="I250" s="52">
        <v>5</v>
      </c>
      <c r="J250" s="52">
        <v>92</v>
      </c>
      <c r="K250" s="52">
        <v>3</v>
      </c>
      <c r="L250" s="52">
        <v>88</v>
      </c>
      <c r="M250" s="52">
        <v>4</v>
      </c>
      <c r="N250" s="53">
        <v>93</v>
      </c>
      <c r="O250" s="52">
        <v>2</v>
      </c>
      <c r="P250" s="52">
        <v>92</v>
      </c>
      <c r="Q250" s="52">
        <v>2</v>
      </c>
      <c r="R250" s="52">
        <v>95</v>
      </c>
      <c r="S250" s="52">
        <v>3</v>
      </c>
      <c r="T250" s="52">
        <v>83</v>
      </c>
      <c r="U250" s="52">
        <v>2</v>
      </c>
      <c r="V250" s="52">
        <v>83</v>
      </c>
      <c r="W250" s="52">
        <v>2</v>
      </c>
      <c r="X250" s="52">
        <v>95</v>
      </c>
      <c r="Y250" s="52">
        <v>2.5</v>
      </c>
      <c r="Z250" s="52">
        <v>90</v>
      </c>
      <c r="AA250" s="52">
        <v>3</v>
      </c>
      <c r="AB250" s="52">
        <v>91</v>
      </c>
      <c r="AC250" s="52">
        <v>1</v>
      </c>
      <c r="AD250" s="52">
        <v>97</v>
      </c>
      <c r="AE250" s="52">
        <v>3</v>
      </c>
      <c r="AF250" s="52">
        <v>91</v>
      </c>
      <c r="AG250" s="52">
        <v>2</v>
      </c>
      <c r="AH250" s="52">
        <v>93</v>
      </c>
      <c r="AI250" s="52">
        <v>2</v>
      </c>
      <c r="AJ250" s="52">
        <v>94</v>
      </c>
      <c r="AK250" s="52">
        <v>3</v>
      </c>
      <c r="AL250" s="52">
        <v>82.6</v>
      </c>
      <c r="AM250" s="52">
        <v>1</v>
      </c>
      <c r="AN250" s="52">
        <v>79</v>
      </c>
      <c r="AO250" s="52">
        <v>1</v>
      </c>
      <c r="AP250" s="52">
        <v>85</v>
      </c>
      <c r="AQ250" s="52">
        <v>3</v>
      </c>
      <c r="AR250" s="52"/>
      <c r="AS250" s="52"/>
      <c r="AT250" s="52"/>
      <c r="AU250" s="52"/>
      <c r="AV250" s="52">
        <v>88</v>
      </c>
      <c r="AW250" s="54">
        <v>2</v>
      </c>
      <c r="AX250" s="55"/>
      <c r="AY250" s="54"/>
    </row>
    <row r="251" spans="1:75" s="4" customFormat="1" ht="25.15" customHeight="1" x14ac:dyDescent="0.2">
      <c r="A251" s="24">
        <v>1</v>
      </c>
      <c r="B251" s="24">
        <v>2019110716</v>
      </c>
      <c r="C251" s="52" t="s">
        <v>217</v>
      </c>
      <c r="D251" s="24" t="s">
        <v>36</v>
      </c>
      <c r="E251" s="38">
        <f t="shared" si="28"/>
        <v>82.575757575757578</v>
      </c>
      <c r="F251" s="24">
        <v>87</v>
      </c>
      <c r="G251" s="24">
        <v>5</v>
      </c>
      <c r="H251" s="24">
        <v>98</v>
      </c>
      <c r="I251" s="24">
        <v>5</v>
      </c>
      <c r="J251" s="24">
        <v>87</v>
      </c>
      <c r="K251" s="24">
        <v>3</v>
      </c>
      <c r="L251" s="24">
        <v>82</v>
      </c>
      <c r="M251" s="24">
        <v>4</v>
      </c>
      <c r="N251" s="24">
        <v>79</v>
      </c>
      <c r="O251" s="24">
        <v>2</v>
      </c>
      <c r="P251" s="24">
        <v>73</v>
      </c>
      <c r="Q251" s="24">
        <v>2</v>
      </c>
      <c r="R251" s="24">
        <v>94</v>
      </c>
      <c r="S251" s="24">
        <v>3</v>
      </c>
      <c r="T251" s="24">
        <v>68</v>
      </c>
      <c r="U251" s="24">
        <v>2</v>
      </c>
      <c r="V251" s="24">
        <v>75</v>
      </c>
      <c r="W251" s="24">
        <v>2</v>
      </c>
      <c r="X251" s="24">
        <v>88</v>
      </c>
      <c r="Y251" s="24">
        <v>2.5</v>
      </c>
      <c r="Z251" s="24">
        <v>81</v>
      </c>
      <c r="AA251" s="24">
        <v>3</v>
      </c>
      <c r="AB251" s="24">
        <v>93</v>
      </c>
      <c r="AC251" s="24">
        <v>1</v>
      </c>
      <c r="AD251" s="24">
        <v>54</v>
      </c>
      <c r="AE251" s="24">
        <v>3</v>
      </c>
      <c r="AF251" s="24">
        <v>78</v>
      </c>
      <c r="AG251" s="24">
        <v>2</v>
      </c>
      <c r="AH251" s="24">
        <v>93</v>
      </c>
      <c r="AI251" s="24">
        <v>2</v>
      </c>
      <c r="AJ251" s="24">
        <v>89</v>
      </c>
      <c r="AK251" s="24">
        <v>3</v>
      </c>
      <c r="AL251" s="24">
        <v>82.5</v>
      </c>
      <c r="AM251" s="24">
        <v>1</v>
      </c>
      <c r="AN251" s="24">
        <v>79</v>
      </c>
      <c r="AO251" s="24">
        <v>1</v>
      </c>
      <c r="AP251" s="24">
        <v>71</v>
      </c>
      <c r="AQ251" s="24">
        <v>3</v>
      </c>
      <c r="AR251" s="24"/>
      <c r="AS251" s="24"/>
      <c r="AT251" s="24"/>
      <c r="AU251" s="24"/>
      <c r="AV251" s="24"/>
      <c r="AW251" s="1"/>
      <c r="AX251" s="42"/>
      <c r="AY251" s="42"/>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row>
    <row r="252" spans="1:75" s="13" customFormat="1" ht="25.15" customHeight="1" x14ac:dyDescent="0.2">
      <c r="A252" s="24">
        <v>2</v>
      </c>
      <c r="B252" s="24">
        <v>2020110713</v>
      </c>
      <c r="C252" s="52" t="s">
        <v>147</v>
      </c>
      <c r="D252" s="24" t="s">
        <v>36</v>
      </c>
      <c r="E252" s="38">
        <f t="shared" si="28"/>
        <v>82.959595959595958</v>
      </c>
      <c r="F252" s="24">
        <v>91</v>
      </c>
      <c r="G252" s="24">
        <v>5</v>
      </c>
      <c r="H252" s="24">
        <v>87</v>
      </c>
      <c r="I252" s="24">
        <v>5</v>
      </c>
      <c r="J252" s="24">
        <v>86</v>
      </c>
      <c r="K252" s="24">
        <v>3</v>
      </c>
      <c r="L252" s="24">
        <v>80</v>
      </c>
      <c r="M252" s="24">
        <v>4</v>
      </c>
      <c r="N252" s="35">
        <v>79</v>
      </c>
      <c r="O252" s="24">
        <v>2</v>
      </c>
      <c r="P252" s="24">
        <v>78</v>
      </c>
      <c r="Q252" s="24">
        <v>2</v>
      </c>
      <c r="R252" s="24">
        <v>86</v>
      </c>
      <c r="S252" s="24">
        <v>3</v>
      </c>
      <c r="T252" s="24">
        <v>81</v>
      </c>
      <c r="U252" s="24">
        <v>2</v>
      </c>
      <c r="V252" s="24">
        <v>84</v>
      </c>
      <c r="W252" s="24">
        <v>2</v>
      </c>
      <c r="X252" s="24">
        <v>80</v>
      </c>
      <c r="Y252" s="24">
        <v>2.5</v>
      </c>
      <c r="Z252" s="24">
        <v>83</v>
      </c>
      <c r="AA252" s="24">
        <v>3</v>
      </c>
      <c r="AB252" s="24">
        <v>88</v>
      </c>
      <c r="AC252" s="24">
        <v>1</v>
      </c>
      <c r="AD252" s="24">
        <v>47</v>
      </c>
      <c r="AE252" s="24">
        <v>3</v>
      </c>
      <c r="AF252" s="24">
        <v>77</v>
      </c>
      <c r="AG252" s="24">
        <v>2</v>
      </c>
      <c r="AH252" s="24">
        <v>92</v>
      </c>
      <c r="AI252" s="24">
        <v>2</v>
      </c>
      <c r="AJ252" s="24">
        <v>90</v>
      </c>
      <c r="AK252" s="24">
        <v>3</v>
      </c>
      <c r="AL252" s="24">
        <v>86.5</v>
      </c>
      <c r="AM252" s="24">
        <v>1</v>
      </c>
      <c r="AN252" s="24">
        <v>94</v>
      </c>
      <c r="AO252" s="24">
        <v>1</v>
      </c>
      <c r="AP252" s="24">
        <v>90</v>
      </c>
      <c r="AQ252" s="24">
        <v>3</v>
      </c>
      <c r="AR252" s="24"/>
      <c r="AS252" s="24"/>
      <c r="AT252" s="24"/>
      <c r="AU252" s="24"/>
      <c r="AV252" s="24"/>
      <c r="AW252" s="1"/>
      <c r="AX252" s="42"/>
      <c r="AY252" s="42"/>
    </row>
    <row r="253" spans="1:75" s="4" customFormat="1" ht="25.15" customHeight="1" x14ac:dyDescent="0.2">
      <c r="A253" s="24">
        <v>3</v>
      </c>
      <c r="B253" s="24">
        <v>2020110714</v>
      </c>
      <c r="C253" s="52" t="s">
        <v>231</v>
      </c>
      <c r="D253" s="24" t="s">
        <v>36</v>
      </c>
      <c r="E253" s="38">
        <f t="shared" si="28"/>
        <v>81.322330097087388</v>
      </c>
      <c r="F253" s="24">
        <v>76</v>
      </c>
      <c r="G253" s="24">
        <v>5</v>
      </c>
      <c r="H253" s="24">
        <v>87</v>
      </c>
      <c r="I253" s="24">
        <v>5</v>
      </c>
      <c r="J253" s="24">
        <v>74</v>
      </c>
      <c r="K253" s="24">
        <v>3</v>
      </c>
      <c r="L253" s="24">
        <v>74</v>
      </c>
      <c r="M253" s="24">
        <v>4</v>
      </c>
      <c r="N253" s="35">
        <v>88</v>
      </c>
      <c r="O253" s="24">
        <v>2</v>
      </c>
      <c r="P253" s="24">
        <v>80</v>
      </c>
      <c r="Q253" s="24">
        <v>2</v>
      </c>
      <c r="R253" s="24">
        <v>83</v>
      </c>
      <c r="S253" s="24">
        <v>3</v>
      </c>
      <c r="T253" s="24">
        <v>73</v>
      </c>
      <c r="U253" s="24">
        <v>2</v>
      </c>
      <c r="V253" s="24">
        <v>69</v>
      </c>
      <c r="W253" s="24">
        <v>2</v>
      </c>
      <c r="X253" s="24">
        <v>78</v>
      </c>
      <c r="Y253" s="24">
        <v>2.5</v>
      </c>
      <c r="Z253" s="24">
        <v>73</v>
      </c>
      <c r="AA253" s="24">
        <v>3</v>
      </c>
      <c r="AB253" s="24">
        <v>83</v>
      </c>
      <c r="AC253" s="24">
        <v>1</v>
      </c>
      <c r="AD253" s="24">
        <v>83</v>
      </c>
      <c r="AE253" s="24">
        <v>3</v>
      </c>
      <c r="AF253" s="24">
        <v>84</v>
      </c>
      <c r="AG253" s="24">
        <v>2</v>
      </c>
      <c r="AH253" s="24">
        <v>90</v>
      </c>
      <c r="AI253" s="24">
        <v>2</v>
      </c>
      <c r="AJ253" s="24">
        <v>91</v>
      </c>
      <c r="AK253" s="24">
        <v>3</v>
      </c>
      <c r="AL253" s="24">
        <v>81.099999999999994</v>
      </c>
      <c r="AM253" s="24">
        <v>1</v>
      </c>
      <c r="AN253" s="24">
        <v>80</v>
      </c>
      <c r="AO253" s="24">
        <v>1</v>
      </c>
      <c r="AP253" s="24">
        <v>88</v>
      </c>
      <c r="AQ253" s="24">
        <v>3</v>
      </c>
      <c r="AR253" s="24">
        <v>97</v>
      </c>
      <c r="AS253" s="24">
        <v>2</v>
      </c>
      <c r="AT253" s="24"/>
      <c r="AU253" s="24"/>
      <c r="AV253" s="24"/>
      <c r="AW253" s="1"/>
      <c r="AX253" s="42"/>
      <c r="AY253" s="42"/>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row>
    <row r="254" spans="1:75" s="14" customFormat="1" ht="25.15" customHeight="1" x14ac:dyDescent="0.2">
      <c r="A254" s="24">
        <v>4</v>
      </c>
      <c r="B254" s="24">
        <v>2020110715</v>
      </c>
      <c r="C254" s="52" t="s">
        <v>219</v>
      </c>
      <c r="D254" s="24" t="s">
        <v>36</v>
      </c>
      <c r="E254" s="38">
        <f t="shared" si="28"/>
        <v>82.408080808080811</v>
      </c>
      <c r="F254" s="24">
        <v>82</v>
      </c>
      <c r="G254" s="24">
        <v>5</v>
      </c>
      <c r="H254" s="24">
        <v>89</v>
      </c>
      <c r="I254" s="24">
        <v>5</v>
      </c>
      <c r="J254" s="24">
        <v>75</v>
      </c>
      <c r="K254" s="24">
        <v>3</v>
      </c>
      <c r="L254" s="24">
        <v>82</v>
      </c>
      <c r="M254" s="24">
        <v>4</v>
      </c>
      <c r="N254" s="35">
        <v>69</v>
      </c>
      <c r="O254" s="24">
        <v>2</v>
      </c>
      <c r="P254" s="24">
        <v>77</v>
      </c>
      <c r="Q254" s="24">
        <v>2</v>
      </c>
      <c r="R254" s="24">
        <v>86</v>
      </c>
      <c r="S254" s="24">
        <v>3</v>
      </c>
      <c r="T254" s="24">
        <v>73</v>
      </c>
      <c r="U254" s="24">
        <v>2</v>
      </c>
      <c r="V254" s="24">
        <v>66</v>
      </c>
      <c r="W254" s="24">
        <v>2</v>
      </c>
      <c r="X254" s="24">
        <v>92</v>
      </c>
      <c r="Y254" s="24">
        <v>2.5</v>
      </c>
      <c r="Z254" s="24">
        <v>85</v>
      </c>
      <c r="AA254" s="24">
        <v>3</v>
      </c>
      <c r="AB254" s="24">
        <v>83</v>
      </c>
      <c r="AC254" s="24">
        <v>1</v>
      </c>
      <c r="AD254" s="24">
        <v>83</v>
      </c>
      <c r="AE254" s="24">
        <v>3</v>
      </c>
      <c r="AF254" s="24">
        <v>81</v>
      </c>
      <c r="AG254" s="24">
        <v>2</v>
      </c>
      <c r="AH254" s="24">
        <v>84</v>
      </c>
      <c r="AI254" s="24">
        <v>2</v>
      </c>
      <c r="AJ254" s="24">
        <v>92</v>
      </c>
      <c r="AK254" s="24">
        <v>3</v>
      </c>
      <c r="AL254" s="24">
        <v>81.2</v>
      </c>
      <c r="AM254" s="24">
        <v>1</v>
      </c>
      <c r="AN254" s="24">
        <v>72</v>
      </c>
      <c r="AO254" s="24">
        <v>1</v>
      </c>
      <c r="AP254" s="24">
        <v>89</v>
      </c>
      <c r="AQ254" s="24">
        <v>3</v>
      </c>
      <c r="AR254" s="24"/>
      <c r="AS254" s="24"/>
      <c r="AT254" s="24"/>
      <c r="AU254" s="24"/>
      <c r="AV254" s="36"/>
      <c r="AW254" s="34"/>
      <c r="AX254" s="43"/>
      <c r="AY254" s="43"/>
    </row>
    <row r="255" spans="1:75" s="13" customFormat="1" ht="25.15" customHeight="1" x14ac:dyDescent="0.2">
      <c r="A255" s="24">
        <v>5</v>
      </c>
      <c r="B255" s="24">
        <v>2020110718</v>
      </c>
      <c r="C255" s="52" t="s">
        <v>232</v>
      </c>
      <c r="D255" s="24" t="s">
        <v>24</v>
      </c>
      <c r="E255" s="38">
        <f t="shared" si="28"/>
        <v>81.291262135922324</v>
      </c>
      <c r="F255" s="24">
        <v>91</v>
      </c>
      <c r="G255" s="24">
        <v>5</v>
      </c>
      <c r="H255" s="24">
        <v>88</v>
      </c>
      <c r="I255" s="24">
        <v>5</v>
      </c>
      <c r="J255" s="24">
        <v>84</v>
      </c>
      <c r="K255" s="24">
        <v>3</v>
      </c>
      <c r="L255" s="24">
        <v>73</v>
      </c>
      <c r="M255" s="24">
        <v>4</v>
      </c>
      <c r="N255" s="35">
        <v>79</v>
      </c>
      <c r="O255" s="24">
        <v>2</v>
      </c>
      <c r="P255" s="24">
        <v>72</v>
      </c>
      <c r="Q255" s="24">
        <v>2</v>
      </c>
      <c r="R255" s="24">
        <v>95</v>
      </c>
      <c r="S255" s="24">
        <v>3</v>
      </c>
      <c r="T255" s="24">
        <v>72</v>
      </c>
      <c r="U255" s="24">
        <v>2</v>
      </c>
      <c r="V255" s="24">
        <v>68</v>
      </c>
      <c r="W255" s="24">
        <v>2</v>
      </c>
      <c r="X255" s="24">
        <v>88</v>
      </c>
      <c r="Y255" s="24">
        <v>2.5</v>
      </c>
      <c r="Z255" s="24">
        <v>81</v>
      </c>
      <c r="AA255" s="24">
        <v>3</v>
      </c>
      <c r="AB255" s="24">
        <v>83</v>
      </c>
      <c r="AC255" s="24">
        <v>1</v>
      </c>
      <c r="AD255" s="24">
        <v>68</v>
      </c>
      <c r="AE255" s="24">
        <v>3</v>
      </c>
      <c r="AF255" s="24">
        <v>69</v>
      </c>
      <c r="AG255" s="24">
        <v>2</v>
      </c>
      <c r="AH255" s="24">
        <v>85</v>
      </c>
      <c r="AI255" s="24">
        <v>2</v>
      </c>
      <c r="AJ255" s="24">
        <v>90</v>
      </c>
      <c r="AK255" s="24">
        <v>3</v>
      </c>
      <c r="AL255" s="24">
        <v>87.5</v>
      </c>
      <c r="AM255" s="24">
        <v>1</v>
      </c>
      <c r="AN255" s="24">
        <v>86</v>
      </c>
      <c r="AO255" s="24">
        <v>1</v>
      </c>
      <c r="AP255" s="24">
        <v>75</v>
      </c>
      <c r="AQ255" s="24">
        <v>3</v>
      </c>
      <c r="AR255" s="24">
        <v>77</v>
      </c>
      <c r="AS255" s="24">
        <v>2</v>
      </c>
      <c r="AT255" s="24"/>
      <c r="AU255" s="24"/>
      <c r="AV255" s="24"/>
      <c r="AW255" s="1"/>
      <c r="AX255" s="42"/>
      <c r="AY255" s="42"/>
    </row>
    <row r="256" spans="1:75" s="13" customFormat="1" ht="25.15" customHeight="1" x14ac:dyDescent="0.2">
      <c r="A256" s="24">
        <v>6</v>
      </c>
      <c r="B256" s="24">
        <v>2020110719</v>
      </c>
      <c r="C256" s="24" t="s">
        <v>150</v>
      </c>
      <c r="D256" s="24" t="s">
        <v>36</v>
      </c>
      <c r="E256" s="38">
        <f t="shared" si="28"/>
        <v>84.630303030303025</v>
      </c>
      <c r="F256" s="24">
        <v>81</v>
      </c>
      <c r="G256" s="24">
        <v>5</v>
      </c>
      <c r="H256" s="24">
        <v>87</v>
      </c>
      <c r="I256" s="24">
        <v>5</v>
      </c>
      <c r="J256" s="24">
        <v>87</v>
      </c>
      <c r="K256" s="24">
        <v>3</v>
      </c>
      <c r="L256" s="24">
        <v>94</v>
      </c>
      <c r="M256" s="24">
        <v>4</v>
      </c>
      <c r="N256" s="24">
        <v>74</v>
      </c>
      <c r="O256" s="24">
        <v>2</v>
      </c>
      <c r="P256" s="24">
        <v>71</v>
      </c>
      <c r="Q256" s="24">
        <v>2</v>
      </c>
      <c r="R256" s="24">
        <v>92</v>
      </c>
      <c r="S256" s="24">
        <v>3</v>
      </c>
      <c r="T256" s="24">
        <v>67</v>
      </c>
      <c r="U256" s="24">
        <v>2</v>
      </c>
      <c r="V256" s="24">
        <v>71</v>
      </c>
      <c r="W256" s="24">
        <v>2</v>
      </c>
      <c r="X256" s="24">
        <v>79</v>
      </c>
      <c r="Y256" s="24">
        <v>2.5</v>
      </c>
      <c r="Z256" s="24">
        <v>92</v>
      </c>
      <c r="AA256" s="24">
        <v>3</v>
      </c>
      <c r="AB256" s="24">
        <v>84</v>
      </c>
      <c r="AC256" s="24">
        <v>1</v>
      </c>
      <c r="AD256" s="24">
        <v>88</v>
      </c>
      <c r="AE256" s="24">
        <v>3</v>
      </c>
      <c r="AF256" s="24">
        <v>88</v>
      </c>
      <c r="AG256" s="24">
        <v>2</v>
      </c>
      <c r="AH256" s="24">
        <v>90</v>
      </c>
      <c r="AI256" s="24">
        <v>2</v>
      </c>
      <c r="AJ256" s="24">
        <v>91</v>
      </c>
      <c r="AK256" s="24">
        <v>3</v>
      </c>
      <c r="AL256" s="24">
        <v>81.7</v>
      </c>
      <c r="AM256" s="24">
        <v>1</v>
      </c>
      <c r="AN256" s="24">
        <v>83</v>
      </c>
      <c r="AO256" s="24">
        <v>1</v>
      </c>
      <c r="AP256" s="24">
        <v>85</v>
      </c>
      <c r="AQ256" s="24">
        <v>3</v>
      </c>
      <c r="AR256" s="24"/>
      <c r="AS256" s="24"/>
      <c r="AT256" s="24"/>
      <c r="AU256" s="24"/>
      <c r="AV256" s="24"/>
      <c r="AW256" s="1"/>
      <c r="AX256" s="42"/>
      <c r="AY256" s="42"/>
    </row>
    <row r="257" spans="1:51" s="13" customFormat="1" ht="25.15" customHeight="1" x14ac:dyDescent="0.2">
      <c r="A257" s="24">
        <v>7</v>
      </c>
      <c r="B257" s="24">
        <v>2020110721</v>
      </c>
      <c r="C257" s="52" t="s">
        <v>35</v>
      </c>
      <c r="D257" s="24" t="s">
        <v>36</v>
      </c>
      <c r="E257" s="38">
        <f t="shared" si="28"/>
        <v>89.09514563106795</v>
      </c>
      <c r="F257" s="24">
        <v>94</v>
      </c>
      <c r="G257" s="24">
        <v>5</v>
      </c>
      <c r="H257" s="24">
        <v>89</v>
      </c>
      <c r="I257" s="24">
        <v>5</v>
      </c>
      <c r="J257" s="24">
        <v>89</v>
      </c>
      <c r="K257" s="24">
        <v>3</v>
      </c>
      <c r="L257" s="24">
        <v>89</v>
      </c>
      <c r="M257" s="24">
        <v>4</v>
      </c>
      <c r="N257" s="35">
        <v>79</v>
      </c>
      <c r="O257" s="24">
        <v>2</v>
      </c>
      <c r="P257" s="24">
        <v>84</v>
      </c>
      <c r="Q257" s="24">
        <v>2</v>
      </c>
      <c r="R257" s="24">
        <v>93</v>
      </c>
      <c r="S257" s="24">
        <v>3</v>
      </c>
      <c r="T257" s="24">
        <v>96</v>
      </c>
      <c r="U257" s="24">
        <v>2</v>
      </c>
      <c r="V257" s="24">
        <v>91</v>
      </c>
      <c r="W257" s="24">
        <v>2</v>
      </c>
      <c r="X257" s="24">
        <v>83</v>
      </c>
      <c r="Y257" s="24">
        <v>2.5</v>
      </c>
      <c r="Z257" s="24">
        <v>89</v>
      </c>
      <c r="AA257" s="24">
        <v>3</v>
      </c>
      <c r="AB257" s="24">
        <v>84</v>
      </c>
      <c r="AC257" s="24">
        <v>1</v>
      </c>
      <c r="AD257" s="24">
        <v>89</v>
      </c>
      <c r="AE257" s="24">
        <v>3</v>
      </c>
      <c r="AF257" s="24">
        <v>91</v>
      </c>
      <c r="AG257" s="24">
        <v>2</v>
      </c>
      <c r="AH257" s="24">
        <v>88</v>
      </c>
      <c r="AI257" s="24">
        <v>2</v>
      </c>
      <c r="AJ257" s="24">
        <v>90</v>
      </c>
      <c r="AK257" s="24">
        <v>3</v>
      </c>
      <c r="AL257" s="24">
        <v>73.900000000000006</v>
      </c>
      <c r="AM257" s="24">
        <v>1</v>
      </c>
      <c r="AN257" s="24">
        <v>84</v>
      </c>
      <c r="AO257" s="24">
        <v>1</v>
      </c>
      <c r="AP257" s="24">
        <v>90</v>
      </c>
      <c r="AQ257" s="24">
        <v>3</v>
      </c>
      <c r="AR257" s="24">
        <v>95</v>
      </c>
      <c r="AS257" s="24">
        <v>2</v>
      </c>
      <c r="AT257" s="24"/>
      <c r="AU257" s="24"/>
      <c r="AV257" s="24"/>
      <c r="AW257" s="1"/>
      <c r="AX257" s="42"/>
      <c r="AY257" s="42"/>
    </row>
    <row r="258" spans="1:51" s="13" customFormat="1" ht="25.15" customHeight="1" x14ac:dyDescent="0.2">
      <c r="A258" s="24">
        <v>8</v>
      </c>
      <c r="B258" s="24">
        <v>2020110724</v>
      </c>
      <c r="C258" s="52" t="s">
        <v>107</v>
      </c>
      <c r="D258" s="24" t="s">
        <v>36</v>
      </c>
      <c r="E258" s="38">
        <f t="shared" si="28"/>
        <v>84.103030303030309</v>
      </c>
      <c r="F258" s="24">
        <v>96</v>
      </c>
      <c r="G258" s="24">
        <v>5</v>
      </c>
      <c r="H258" s="24">
        <v>88</v>
      </c>
      <c r="I258" s="24">
        <v>5</v>
      </c>
      <c r="J258" s="24">
        <v>85</v>
      </c>
      <c r="K258" s="24">
        <v>3</v>
      </c>
      <c r="L258" s="24">
        <v>80</v>
      </c>
      <c r="M258" s="24">
        <v>4</v>
      </c>
      <c r="N258" s="35">
        <v>79</v>
      </c>
      <c r="O258" s="24">
        <v>2</v>
      </c>
      <c r="P258" s="24">
        <v>82</v>
      </c>
      <c r="Q258" s="24">
        <v>2</v>
      </c>
      <c r="R258" s="24">
        <v>87</v>
      </c>
      <c r="S258" s="24">
        <v>3</v>
      </c>
      <c r="T258" s="24">
        <v>84</v>
      </c>
      <c r="U258" s="24">
        <v>2</v>
      </c>
      <c r="V258" s="24">
        <v>82</v>
      </c>
      <c r="W258" s="24">
        <v>2</v>
      </c>
      <c r="X258" s="24">
        <v>80</v>
      </c>
      <c r="Y258" s="24">
        <v>2.5</v>
      </c>
      <c r="Z258" s="24">
        <v>67</v>
      </c>
      <c r="AA258" s="24">
        <v>3</v>
      </c>
      <c r="AB258" s="24">
        <v>84</v>
      </c>
      <c r="AC258" s="24">
        <v>1</v>
      </c>
      <c r="AD258" s="24">
        <v>75</v>
      </c>
      <c r="AE258" s="24">
        <v>3</v>
      </c>
      <c r="AF258" s="24">
        <v>74</v>
      </c>
      <c r="AG258" s="24">
        <v>2</v>
      </c>
      <c r="AH258" s="24">
        <v>94</v>
      </c>
      <c r="AI258" s="24">
        <v>2</v>
      </c>
      <c r="AJ258" s="24">
        <v>91</v>
      </c>
      <c r="AK258" s="24">
        <v>3</v>
      </c>
      <c r="AL258" s="24">
        <v>77.099999999999994</v>
      </c>
      <c r="AM258" s="24">
        <v>1</v>
      </c>
      <c r="AN258" s="24">
        <v>87</v>
      </c>
      <c r="AO258" s="24">
        <v>1</v>
      </c>
      <c r="AP258" s="24">
        <v>90</v>
      </c>
      <c r="AQ258" s="24">
        <v>3</v>
      </c>
      <c r="AR258" s="24"/>
      <c r="AS258" s="24"/>
      <c r="AT258" s="24"/>
      <c r="AU258" s="24"/>
      <c r="AV258" s="24"/>
      <c r="AW258" s="1"/>
      <c r="AX258" s="42"/>
      <c r="AY258" s="42"/>
    </row>
    <row r="259" spans="1:51" s="13" customFormat="1" ht="25.15" customHeight="1" x14ac:dyDescent="0.2">
      <c r="A259" s="24">
        <v>9</v>
      </c>
      <c r="B259" s="24">
        <v>2020110727</v>
      </c>
      <c r="C259" s="52" t="s">
        <v>181</v>
      </c>
      <c r="D259" s="24" t="s">
        <v>36</v>
      </c>
      <c r="E259" s="38">
        <f t="shared" si="28"/>
        <v>82.266666666666666</v>
      </c>
      <c r="F259" s="24">
        <v>81</v>
      </c>
      <c r="G259" s="24">
        <v>5</v>
      </c>
      <c r="H259" s="24">
        <v>87</v>
      </c>
      <c r="I259" s="24">
        <v>5</v>
      </c>
      <c r="J259" s="24">
        <v>84</v>
      </c>
      <c r="K259" s="24">
        <v>3</v>
      </c>
      <c r="L259" s="24">
        <v>71</v>
      </c>
      <c r="M259" s="24">
        <v>4</v>
      </c>
      <c r="N259" s="35">
        <v>88</v>
      </c>
      <c r="O259" s="24">
        <v>2</v>
      </c>
      <c r="P259" s="24">
        <v>84</v>
      </c>
      <c r="Q259" s="24">
        <v>2</v>
      </c>
      <c r="R259" s="24">
        <v>80</v>
      </c>
      <c r="S259" s="24">
        <v>3</v>
      </c>
      <c r="T259" s="24">
        <v>80</v>
      </c>
      <c r="U259" s="24">
        <v>2</v>
      </c>
      <c r="V259" s="24">
        <v>80</v>
      </c>
      <c r="W259" s="24">
        <v>2</v>
      </c>
      <c r="X259" s="24">
        <v>82</v>
      </c>
      <c r="Y259" s="24">
        <v>2.5</v>
      </c>
      <c r="Z259" s="24">
        <v>77</v>
      </c>
      <c r="AA259" s="24">
        <v>3</v>
      </c>
      <c r="AB259" s="24">
        <v>85</v>
      </c>
      <c r="AC259" s="24">
        <v>1</v>
      </c>
      <c r="AD259" s="24">
        <v>76</v>
      </c>
      <c r="AE259" s="24">
        <v>3</v>
      </c>
      <c r="AF259" s="24">
        <v>75</v>
      </c>
      <c r="AG259" s="24">
        <v>2</v>
      </c>
      <c r="AH259" s="24">
        <v>92</v>
      </c>
      <c r="AI259" s="24">
        <v>2</v>
      </c>
      <c r="AJ259" s="24">
        <v>91</v>
      </c>
      <c r="AK259" s="24">
        <v>3</v>
      </c>
      <c r="AL259" s="24">
        <v>82.2</v>
      </c>
      <c r="AM259" s="24">
        <v>1</v>
      </c>
      <c r="AN259" s="24">
        <v>90</v>
      </c>
      <c r="AO259" s="24">
        <v>1</v>
      </c>
      <c r="AP259" s="24">
        <v>88</v>
      </c>
      <c r="AQ259" s="24">
        <v>3</v>
      </c>
      <c r="AR259" s="24"/>
      <c r="AS259" s="24"/>
      <c r="AT259" s="24"/>
      <c r="AU259" s="24"/>
      <c r="AV259" s="24"/>
      <c r="AW259" s="1"/>
      <c r="AX259" s="42"/>
      <c r="AY259" s="42"/>
    </row>
    <row r="260" spans="1:51" s="18" customFormat="1" ht="25.15" customHeight="1" x14ac:dyDescent="0.2">
      <c r="A260" s="24">
        <v>10</v>
      </c>
      <c r="B260" s="24">
        <v>2020110728</v>
      </c>
      <c r="C260" s="52" t="s">
        <v>118</v>
      </c>
      <c r="D260" s="24" t="s">
        <v>36</v>
      </c>
      <c r="E260" s="38">
        <f t="shared" si="28"/>
        <v>85.85656565656565</v>
      </c>
      <c r="F260" s="24">
        <v>96</v>
      </c>
      <c r="G260" s="24">
        <v>5</v>
      </c>
      <c r="H260" s="24">
        <v>96</v>
      </c>
      <c r="I260" s="24">
        <v>5</v>
      </c>
      <c r="J260" s="24">
        <v>93</v>
      </c>
      <c r="K260" s="24">
        <v>3</v>
      </c>
      <c r="L260" s="24">
        <v>83</v>
      </c>
      <c r="M260" s="24">
        <v>4</v>
      </c>
      <c r="N260" s="35">
        <v>71</v>
      </c>
      <c r="O260" s="24">
        <v>2</v>
      </c>
      <c r="P260" s="24">
        <v>66</v>
      </c>
      <c r="Q260" s="24">
        <v>2</v>
      </c>
      <c r="R260" s="24">
        <v>87</v>
      </c>
      <c r="S260" s="24">
        <v>3</v>
      </c>
      <c r="T260" s="24">
        <v>70</v>
      </c>
      <c r="U260" s="24">
        <v>2</v>
      </c>
      <c r="V260" s="24">
        <v>69</v>
      </c>
      <c r="W260" s="24">
        <v>2</v>
      </c>
      <c r="X260" s="24">
        <v>81</v>
      </c>
      <c r="Y260" s="24">
        <v>2.5</v>
      </c>
      <c r="Z260" s="24">
        <v>91</v>
      </c>
      <c r="AA260" s="24">
        <v>3</v>
      </c>
      <c r="AB260" s="24">
        <v>85</v>
      </c>
      <c r="AC260" s="24">
        <v>1</v>
      </c>
      <c r="AD260" s="24">
        <v>88</v>
      </c>
      <c r="AE260" s="24">
        <v>3</v>
      </c>
      <c r="AF260" s="24">
        <v>68</v>
      </c>
      <c r="AG260" s="24">
        <v>2</v>
      </c>
      <c r="AH260" s="24">
        <v>91</v>
      </c>
      <c r="AI260" s="24">
        <v>2</v>
      </c>
      <c r="AJ260" s="24">
        <v>91</v>
      </c>
      <c r="AK260" s="24">
        <v>3</v>
      </c>
      <c r="AL260" s="24">
        <v>87.4</v>
      </c>
      <c r="AM260" s="24">
        <v>1</v>
      </c>
      <c r="AN260" s="24">
        <v>93</v>
      </c>
      <c r="AO260" s="24">
        <v>1</v>
      </c>
      <c r="AP260" s="24">
        <v>90</v>
      </c>
      <c r="AQ260" s="24">
        <v>3</v>
      </c>
      <c r="AR260" s="24"/>
      <c r="AS260" s="24"/>
      <c r="AT260" s="24"/>
      <c r="AU260" s="24"/>
      <c r="AV260" s="52"/>
      <c r="AW260" s="54"/>
      <c r="AX260" s="56"/>
      <c r="AY260" s="56"/>
    </row>
    <row r="261" spans="1:51" s="18" customFormat="1" ht="25.15" customHeight="1" x14ac:dyDescent="0.2">
      <c r="A261" s="24">
        <v>11</v>
      </c>
      <c r="B261" s="52">
        <v>2020110730</v>
      </c>
      <c r="C261" s="52" t="s">
        <v>160</v>
      </c>
      <c r="D261" s="52" t="s">
        <v>36</v>
      </c>
      <c r="E261" s="38">
        <f t="shared" si="28"/>
        <v>82.76969696969698</v>
      </c>
      <c r="F261" s="52">
        <v>97</v>
      </c>
      <c r="G261" s="52">
        <v>5</v>
      </c>
      <c r="H261" s="52">
        <v>98</v>
      </c>
      <c r="I261" s="52">
        <v>5</v>
      </c>
      <c r="J261" s="52">
        <v>88</v>
      </c>
      <c r="K261" s="52">
        <v>3</v>
      </c>
      <c r="L261" s="52">
        <v>82</v>
      </c>
      <c r="M261" s="52">
        <v>4</v>
      </c>
      <c r="N261" s="53">
        <v>71</v>
      </c>
      <c r="O261" s="52">
        <v>2</v>
      </c>
      <c r="P261" s="52">
        <v>38</v>
      </c>
      <c r="Q261" s="52">
        <v>2</v>
      </c>
      <c r="R261" s="52">
        <v>85</v>
      </c>
      <c r="S261" s="52">
        <v>3</v>
      </c>
      <c r="T261" s="52">
        <v>69</v>
      </c>
      <c r="U261" s="52">
        <v>2</v>
      </c>
      <c r="V261" s="52">
        <v>67</v>
      </c>
      <c r="W261" s="52">
        <v>2</v>
      </c>
      <c r="X261" s="52">
        <v>79</v>
      </c>
      <c r="Y261" s="52">
        <v>2.5</v>
      </c>
      <c r="Z261" s="52">
        <v>85</v>
      </c>
      <c r="AA261" s="52">
        <v>3</v>
      </c>
      <c r="AB261" s="52">
        <v>77</v>
      </c>
      <c r="AC261" s="52">
        <v>1</v>
      </c>
      <c r="AD261" s="52">
        <v>93</v>
      </c>
      <c r="AE261" s="52">
        <v>3</v>
      </c>
      <c r="AF261" s="52">
        <v>71</v>
      </c>
      <c r="AG261" s="52">
        <v>2</v>
      </c>
      <c r="AH261" s="52">
        <v>88</v>
      </c>
      <c r="AI261" s="52">
        <v>2</v>
      </c>
      <c r="AJ261" s="52">
        <v>88</v>
      </c>
      <c r="AK261" s="52">
        <v>3</v>
      </c>
      <c r="AL261" s="52">
        <v>85.6</v>
      </c>
      <c r="AM261" s="52">
        <v>1</v>
      </c>
      <c r="AN261" s="52">
        <v>81</v>
      </c>
      <c r="AO261" s="52">
        <v>1</v>
      </c>
      <c r="AP261" s="52">
        <v>76</v>
      </c>
      <c r="AQ261" s="52">
        <v>3</v>
      </c>
      <c r="AR261" s="52"/>
      <c r="AS261" s="52"/>
      <c r="AT261" s="52"/>
      <c r="AU261" s="52"/>
      <c r="AV261" s="52"/>
      <c r="AW261" s="54"/>
      <c r="AX261" s="56"/>
      <c r="AY261" s="56"/>
    </row>
    <row r="262" spans="1:51" s="18" customFormat="1" ht="25.15" customHeight="1" x14ac:dyDescent="0.2">
      <c r="A262" s="24">
        <v>12</v>
      </c>
      <c r="B262" s="52">
        <v>2020110731</v>
      </c>
      <c r="C262" s="52" t="s">
        <v>263</v>
      </c>
      <c r="D262" s="52" t="s">
        <v>36</v>
      </c>
      <c r="E262" s="38">
        <f t="shared" si="28"/>
        <v>79.525252525252526</v>
      </c>
      <c r="F262" s="52">
        <v>93</v>
      </c>
      <c r="G262" s="52">
        <v>5</v>
      </c>
      <c r="H262" s="52">
        <v>72</v>
      </c>
      <c r="I262" s="52">
        <v>5</v>
      </c>
      <c r="J262" s="52">
        <v>75</v>
      </c>
      <c r="K262" s="52">
        <v>3</v>
      </c>
      <c r="L262" s="52">
        <v>72</v>
      </c>
      <c r="M262" s="52">
        <v>4</v>
      </c>
      <c r="N262" s="52">
        <v>84</v>
      </c>
      <c r="O262" s="52">
        <v>2</v>
      </c>
      <c r="P262" s="52">
        <v>76</v>
      </c>
      <c r="Q262" s="52">
        <v>2</v>
      </c>
      <c r="R262" s="52">
        <v>77</v>
      </c>
      <c r="S262" s="52">
        <v>3</v>
      </c>
      <c r="T262" s="52">
        <v>85</v>
      </c>
      <c r="U262" s="52">
        <v>2</v>
      </c>
      <c r="V262" s="52">
        <v>76</v>
      </c>
      <c r="W262" s="52">
        <v>2</v>
      </c>
      <c r="X262" s="52">
        <v>77</v>
      </c>
      <c r="Y262" s="52">
        <v>2.5</v>
      </c>
      <c r="Z262" s="52">
        <v>85</v>
      </c>
      <c r="AA262" s="52">
        <v>3</v>
      </c>
      <c r="AB262" s="52">
        <v>86</v>
      </c>
      <c r="AC262" s="52">
        <v>1</v>
      </c>
      <c r="AD262" s="52">
        <v>61</v>
      </c>
      <c r="AE262" s="52">
        <v>3</v>
      </c>
      <c r="AF262" s="52">
        <v>69</v>
      </c>
      <c r="AG262" s="52">
        <v>2</v>
      </c>
      <c r="AH262" s="52">
        <v>91</v>
      </c>
      <c r="AI262" s="52">
        <v>2</v>
      </c>
      <c r="AJ262" s="52">
        <v>87</v>
      </c>
      <c r="AK262" s="52">
        <v>3</v>
      </c>
      <c r="AL262" s="52">
        <v>89</v>
      </c>
      <c r="AM262" s="52">
        <v>1</v>
      </c>
      <c r="AN262" s="52">
        <v>84</v>
      </c>
      <c r="AO262" s="52">
        <v>1</v>
      </c>
      <c r="AP262" s="52">
        <v>85</v>
      </c>
      <c r="AQ262" s="52">
        <v>3</v>
      </c>
      <c r="AR262" s="52"/>
      <c r="AS262" s="52"/>
      <c r="AT262" s="52"/>
      <c r="AU262" s="52"/>
      <c r="AV262" s="52"/>
      <c r="AW262" s="54"/>
      <c r="AX262" s="56"/>
      <c r="AY262" s="56"/>
    </row>
    <row r="263" spans="1:51" s="13" customFormat="1" ht="25.15" customHeight="1" x14ac:dyDescent="0.2">
      <c r="A263" s="24">
        <v>13</v>
      </c>
      <c r="B263" s="52">
        <v>2020110734</v>
      </c>
      <c r="C263" s="52" t="s">
        <v>215</v>
      </c>
      <c r="D263" s="52" t="s">
        <v>36</v>
      </c>
      <c r="E263" s="38">
        <f t="shared" si="28"/>
        <v>82.030303030303031</v>
      </c>
      <c r="F263" s="52">
        <v>91</v>
      </c>
      <c r="G263" s="52">
        <v>5</v>
      </c>
      <c r="H263" s="52">
        <v>83</v>
      </c>
      <c r="I263" s="52">
        <v>5</v>
      </c>
      <c r="J263" s="52">
        <v>74</v>
      </c>
      <c r="K263" s="52">
        <v>3</v>
      </c>
      <c r="L263" s="52">
        <v>79</v>
      </c>
      <c r="M263" s="52">
        <v>4</v>
      </c>
      <c r="N263" s="53">
        <v>85</v>
      </c>
      <c r="O263" s="52">
        <v>2</v>
      </c>
      <c r="P263" s="52">
        <v>89</v>
      </c>
      <c r="Q263" s="52">
        <v>2</v>
      </c>
      <c r="R263" s="52">
        <v>86</v>
      </c>
      <c r="S263" s="52">
        <v>3</v>
      </c>
      <c r="T263" s="52">
        <v>71</v>
      </c>
      <c r="U263" s="52">
        <v>2</v>
      </c>
      <c r="V263" s="52">
        <v>60</v>
      </c>
      <c r="W263" s="52">
        <v>2</v>
      </c>
      <c r="X263" s="52">
        <v>83</v>
      </c>
      <c r="Y263" s="52">
        <v>2.5</v>
      </c>
      <c r="Z263" s="52">
        <v>69</v>
      </c>
      <c r="AA263" s="52">
        <v>3</v>
      </c>
      <c r="AB263" s="52">
        <v>88</v>
      </c>
      <c r="AC263" s="52">
        <v>1</v>
      </c>
      <c r="AD263" s="52">
        <v>87</v>
      </c>
      <c r="AE263" s="52">
        <v>3</v>
      </c>
      <c r="AF263" s="52">
        <v>73</v>
      </c>
      <c r="AG263" s="52">
        <v>2</v>
      </c>
      <c r="AH263" s="52">
        <v>88</v>
      </c>
      <c r="AI263" s="52">
        <v>2</v>
      </c>
      <c r="AJ263" s="52">
        <v>90</v>
      </c>
      <c r="AK263" s="52">
        <v>3</v>
      </c>
      <c r="AL263" s="52">
        <v>83</v>
      </c>
      <c r="AM263" s="52">
        <v>1</v>
      </c>
      <c r="AN263" s="52">
        <v>88</v>
      </c>
      <c r="AO263" s="52">
        <v>1</v>
      </c>
      <c r="AP263" s="52">
        <v>86</v>
      </c>
      <c r="AQ263" s="52">
        <v>3</v>
      </c>
      <c r="AR263" s="52"/>
      <c r="AS263" s="52"/>
      <c r="AT263" s="52"/>
      <c r="AU263" s="52"/>
      <c r="AV263" s="24"/>
      <c r="AW263" s="1"/>
      <c r="AX263" s="42"/>
      <c r="AY263" s="42"/>
    </row>
    <row r="264" spans="1:51" s="14" customFormat="1" ht="25.15" customHeight="1" x14ac:dyDescent="0.2">
      <c r="A264" s="24">
        <v>14</v>
      </c>
      <c r="B264" s="24">
        <v>2020110736</v>
      </c>
      <c r="C264" s="52" t="s">
        <v>77</v>
      </c>
      <c r="D264" s="24" t="s">
        <v>36</v>
      </c>
      <c r="E264" s="38">
        <f t="shared" si="28"/>
        <v>86.279611650485435</v>
      </c>
      <c r="F264" s="24">
        <v>90</v>
      </c>
      <c r="G264" s="24">
        <v>5</v>
      </c>
      <c r="H264" s="24">
        <v>91</v>
      </c>
      <c r="I264" s="24">
        <v>5</v>
      </c>
      <c r="J264" s="24">
        <v>86</v>
      </c>
      <c r="K264" s="24">
        <v>3</v>
      </c>
      <c r="L264" s="24">
        <v>81</v>
      </c>
      <c r="M264" s="24">
        <v>4</v>
      </c>
      <c r="N264" s="35">
        <v>72</v>
      </c>
      <c r="O264" s="24">
        <v>2</v>
      </c>
      <c r="P264" s="24">
        <v>82</v>
      </c>
      <c r="Q264" s="24">
        <v>2</v>
      </c>
      <c r="R264" s="24">
        <v>88</v>
      </c>
      <c r="S264" s="24">
        <v>3</v>
      </c>
      <c r="T264" s="24">
        <v>87</v>
      </c>
      <c r="U264" s="24">
        <v>2</v>
      </c>
      <c r="V264" s="24">
        <v>86</v>
      </c>
      <c r="W264" s="24">
        <v>2</v>
      </c>
      <c r="X264" s="24">
        <v>93</v>
      </c>
      <c r="Y264" s="24">
        <v>2.5</v>
      </c>
      <c r="Z264" s="24">
        <v>79</v>
      </c>
      <c r="AA264" s="24">
        <v>3</v>
      </c>
      <c r="AB264" s="24">
        <v>89</v>
      </c>
      <c r="AC264" s="24">
        <v>1</v>
      </c>
      <c r="AD264" s="24">
        <v>84</v>
      </c>
      <c r="AE264" s="24">
        <v>3</v>
      </c>
      <c r="AF264" s="24">
        <v>83</v>
      </c>
      <c r="AG264" s="24">
        <v>2</v>
      </c>
      <c r="AH264" s="24">
        <v>88</v>
      </c>
      <c r="AI264" s="24">
        <v>2</v>
      </c>
      <c r="AJ264" s="24">
        <v>91</v>
      </c>
      <c r="AK264" s="24">
        <v>3</v>
      </c>
      <c r="AL264" s="24">
        <v>89.9</v>
      </c>
      <c r="AM264" s="24">
        <v>1</v>
      </c>
      <c r="AN264" s="24">
        <v>95</v>
      </c>
      <c r="AO264" s="24">
        <v>1</v>
      </c>
      <c r="AP264" s="24">
        <v>82</v>
      </c>
      <c r="AQ264" s="24">
        <v>3</v>
      </c>
      <c r="AR264" s="24">
        <v>91</v>
      </c>
      <c r="AS264" s="24">
        <v>2</v>
      </c>
      <c r="AT264" s="24"/>
      <c r="AU264" s="24"/>
      <c r="AV264" s="36"/>
      <c r="AW264" s="34"/>
      <c r="AX264" s="43"/>
      <c r="AY264" s="43"/>
    </row>
    <row r="265" spans="1:51" s="13" customFormat="1" ht="25.15" customHeight="1" x14ac:dyDescent="0.2">
      <c r="A265" s="24">
        <v>15</v>
      </c>
      <c r="B265" s="24">
        <v>2020110740</v>
      </c>
      <c r="C265" s="52" t="s">
        <v>84</v>
      </c>
      <c r="D265" s="24" t="s">
        <v>36</v>
      </c>
      <c r="E265" s="38">
        <f t="shared" si="28"/>
        <v>85.603883495145638</v>
      </c>
      <c r="F265" s="24">
        <v>91</v>
      </c>
      <c r="G265" s="24">
        <v>5</v>
      </c>
      <c r="H265" s="24">
        <v>88</v>
      </c>
      <c r="I265" s="24">
        <v>5</v>
      </c>
      <c r="J265" s="24">
        <v>88</v>
      </c>
      <c r="K265" s="24">
        <v>3</v>
      </c>
      <c r="L265" s="24">
        <v>82</v>
      </c>
      <c r="M265" s="24">
        <v>4</v>
      </c>
      <c r="N265" s="24">
        <v>84</v>
      </c>
      <c r="O265" s="24">
        <v>2</v>
      </c>
      <c r="P265" s="24">
        <v>82</v>
      </c>
      <c r="Q265" s="24">
        <v>2</v>
      </c>
      <c r="R265" s="24">
        <v>83</v>
      </c>
      <c r="S265" s="24">
        <v>3</v>
      </c>
      <c r="T265" s="24">
        <v>88</v>
      </c>
      <c r="U265" s="24">
        <v>2</v>
      </c>
      <c r="V265" s="24">
        <v>90</v>
      </c>
      <c r="W265" s="24">
        <v>2</v>
      </c>
      <c r="X265" s="24">
        <v>80</v>
      </c>
      <c r="Y265" s="24">
        <v>2.5</v>
      </c>
      <c r="Z265" s="24">
        <v>88</v>
      </c>
      <c r="AA265" s="24">
        <v>3</v>
      </c>
      <c r="AB265" s="24">
        <v>91</v>
      </c>
      <c r="AC265" s="24">
        <v>1</v>
      </c>
      <c r="AD265" s="24">
        <v>88</v>
      </c>
      <c r="AE265" s="24">
        <v>3</v>
      </c>
      <c r="AF265" s="24">
        <v>72</v>
      </c>
      <c r="AG265" s="24">
        <v>2</v>
      </c>
      <c r="AH265" s="24">
        <v>94</v>
      </c>
      <c r="AI265" s="24">
        <v>2</v>
      </c>
      <c r="AJ265" s="24">
        <v>93</v>
      </c>
      <c r="AK265" s="24">
        <v>3</v>
      </c>
      <c r="AL265" s="24">
        <v>79.599999999999994</v>
      </c>
      <c r="AM265" s="24">
        <v>1</v>
      </c>
      <c r="AN265" s="24">
        <v>70</v>
      </c>
      <c r="AO265" s="24">
        <v>1</v>
      </c>
      <c r="AP265" s="24">
        <v>75</v>
      </c>
      <c r="AQ265" s="24">
        <v>3</v>
      </c>
      <c r="AR265" s="24">
        <v>90</v>
      </c>
      <c r="AS265" s="24">
        <v>2</v>
      </c>
      <c r="AT265" s="24"/>
      <c r="AU265" s="24"/>
      <c r="AV265" s="24"/>
      <c r="AW265" s="1"/>
      <c r="AX265" s="42"/>
      <c r="AY265" s="42"/>
    </row>
    <row r="266" spans="1:51" s="13" customFormat="1" ht="25.15" customHeight="1" x14ac:dyDescent="0.2">
      <c r="A266" s="35">
        <v>1</v>
      </c>
      <c r="B266" s="35">
        <v>2020110759</v>
      </c>
      <c r="C266" s="35" t="s">
        <v>56</v>
      </c>
      <c r="D266" s="35" t="s">
        <v>49</v>
      </c>
      <c r="E266" s="38">
        <f t="shared" si="28"/>
        <v>89.633009708737873</v>
      </c>
      <c r="F266" s="35">
        <v>98</v>
      </c>
      <c r="G266" s="35">
        <v>5</v>
      </c>
      <c r="H266" s="35">
        <v>91</v>
      </c>
      <c r="I266" s="35">
        <v>5</v>
      </c>
      <c r="J266" s="35">
        <v>92</v>
      </c>
      <c r="K266" s="35">
        <v>3</v>
      </c>
      <c r="L266" s="35">
        <v>96</v>
      </c>
      <c r="M266" s="35">
        <v>4</v>
      </c>
      <c r="N266" s="35">
        <v>89</v>
      </c>
      <c r="O266" s="35">
        <v>2</v>
      </c>
      <c r="P266" s="35">
        <v>82</v>
      </c>
      <c r="Q266" s="35">
        <v>2</v>
      </c>
      <c r="R266" s="35">
        <v>91</v>
      </c>
      <c r="S266" s="35">
        <v>3</v>
      </c>
      <c r="T266" s="35">
        <v>78</v>
      </c>
      <c r="U266" s="35">
        <v>2</v>
      </c>
      <c r="V266" s="35">
        <v>73</v>
      </c>
      <c r="W266" s="35">
        <v>2</v>
      </c>
      <c r="X266" s="35">
        <v>94</v>
      </c>
      <c r="Y266" s="35">
        <v>2.5</v>
      </c>
      <c r="Z266" s="35">
        <v>83</v>
      </c>
      <c r="AA266" s="35">
        <v>2</v>
      </c>
      <c r="AB266" s="35">
        <v>88</v>
      </c>
      <c r="AC266" s="35">
        <v>2</v>
      </c>
      <c r="AD266" s="35">
        <v>92</v>
      </c>
      <c r="AE266" s="35">
        <v>3</v>
      </c>
      <c r="AF266" s="35">
        <v>83</v>
      </c>
      <c r="AG266" s="35">
        <v>2</v>
      </c>
      <c r="AH266" s="35">
        <v>89</v>
      </c>
      <c r="AI266" s="35">
        <v>2</v>
      </c>
      <c r="AJ266" s="35">
        <v>91</v>
      </c>
      <c r="AK266" s="35">
        <v>3</v>
      </c>
      <c r="AL266" s="35">
        <v>90.1</v>
      </c>
      <c r="AM266" s="35">
        <v>1</v>
      </c>
      <c r="AN266" s="35">
        <v>92</v>
      </c>
      <c r="AO266" s="35">
        <v>1</v>
      </c>
      <c r="AP266" s="35">
        <v>90</v>
      </c>
      <c r="AQ266" s="35">
        <v>3</v>
      </c>
      <c r="AR266" s="24">
        <v>86</v>
      </c>
      <c r="AS266" s="35">
        <v>2</v>
      </c>
      <c r="AT266" s="24"/>
      <c r="AU266" s="36"/>
      <c r="AV266" s="24"/>
      <c r="AW266" s="1"/>
      <c r="AX266" s="42"/>
      <c r="AY266" s="42"/>
    </row>
    <row r="267" spans="1:51" s="14" customFormat="1" ht="25.15" customHeight="1" x14ac:dyDescent="0.2">
      <c r="A267" s="35">
        <v>2</v>
      </c>
      <c r="B267" s="24">
        <v>2020110753</v>
      </c>
      <c r="C267" s="24" t="s">
        <v>100</v>
      </c>
      <c r="D267" s="24" t="s">
        <v>49</v>
      </c>
      <c r="E267" s="38">
        <f t="shared" ref="E267:E330" si="29">(F267*G267+H267*I267+J267*K267+L267*M267+N267*O267+P267*Q267+R267*S267+T267*U267+V267*W267+X267*Y267+Z267*AA267+AB267*AC267+AD267*AE267+AF267*AG267+AH267*AI267+AJ267*AK267+AL267*AM267+AN267*AO267+AP267*AQ267+AR267*AS267+AT267*AU267+AV267*AW267+AX267*AY267+AZ267*BA267+BB267*BC267+BD267*BE267+BF267*BG267+BH267*BI267+BJ267*BK267+BL267*BM267+BN267*BO267+BP267*BQ267+BR267*BS267+BT267*BU267+BV267*BW267+BX267*BY267)/(G267+I267+K267+M267+O267+Q267+S267+U267+W267+Y267+AA267+AC267+AE267+AG267+AI267+AK267+AM267+AO267+AQ267+AS267+AU267+AW267+AY267+BA267+BC267+BE267+BG267+BI267+BK267+BM267+BO267+BQ267+BS267+BU267+BW267+BY267)</f>
        <v>87.246601941747571</v>
      </c>
      <c r="F267" s="24">
        <v>91</v>
      </c>
      <c r="G267" s="24">
        <v>5</v>
      </c>
      <c r="H267" s="24">
        <v>95</v>
      </c>
      <c r="I267" s="24">
        <v>5</v>
      </c>
      <c r="J267" s="24">
        <v>89</v>
      </c>
      <c r="K267" s="24">
        <v>3</v>
      </c>
      <c r="L267" s="24">
        <v>82</v>
      </c>
      <c r="M267" s="24">
        <v>4</v>
      </c>
      <c r="N267" s="35">
        <v>78</v>
      </c>
      <c r="O267" s="24">
        <v>2</v>
      </c>
      <c r="P267" s="24">
        <v>81</v>
      </c>
      <c r="Q267" s="24">
        <v>2</v>
      </c>
      <c r="R267" s="24">
        <v>95</v>
      </c>
      <c r="S267" s="24">
        <v>3</v>
      </c>
      <c r="T267" s="24">
        <v>82</v>
      </c>
      <c r="U267" s="24">
        <v>2</v>
      </c>
      <c r="V267" s="24">
        <v>83</v>
      </c>
      <c r="W267" s="24">
        <v>2</v>
      </c>
      <c r="X267" s="24">
        <v>84</v>
      </c>
      <c r="Y267" s="24">
        <v>2.5</v>
      </c>
      <c r="Z267" s="24">
        <v>91</v>
      </c>
      <c r="AA267" s="24">
        <v>3</v>
      </c>
      <c r="AB267" s="24">
        <v>90</v>
      </c>
      <c r="AC267" s="24">
        <v>1</v>
      </c>
      <c r="AD267" s="24">
        <v>92</v>
      </c>
      <c r="AE267" s="24">
        <v>3</v>
      </c>
      <c r="AF267" s="24">
        <v>87</v>
      </c>
      <c r="AG267" s="24">
        <v>2</v>
      </c>
      <c r="AH267" s="24">
        <v>88</v>
      </c>
      <c r="AI267" s="24">
        <v>2</v>
      </c>
      <c r="AJ267" s="24">
        <v>93</v>
      </c>
      <c r="AK267" s="24">
        <v>3</v>
      </c>
      <c r="AL267" s="24">
        <v>81.2</v>
      </c>
      <c r="AM267" s="24">
        <v>1</v>
      </c>
      <c r="AN267" s="24">
        <v>73</v>
      </c>
      <c r="AO267" s="24">
        <v>1</v>
      </c>
      <c r="AP267" s="24">
        <v>75</v>
      </c>
      <c r="AQ267" s="24">
        <v>3</v>
      </c>
      <c r="AR267" s="24">
        <v>89</v>
      </c>
      <c r="AS267" s="24">
        <v>2</v>
      </c>
      <c r="AT267" s="24"/>
      <c r="AU267" s="24"/>
      <c r="AV267" s="24"/>
      <c r="AW267" s="1"/>
      <c r="AX267" s="42"/>
      <c r="AY267" s="42"/>
    </row>
    <row r="268" spans="1:51" s="14" customFormat="1" ht="25.15" customHeight="1" x14ac:dyDescent="0.2">
      <c r="A268" s="35">
        <v>3</v>
      </c>
      <c r="B268" s="24">
        <v>2020110888</v>
      </c>
      <c r="C268" s="24" t="s">
        <v>96</v>
      </c>
      <c r="D268" s="24" t="s">
        <v>49</v>
      </c>
      <c r="E268" s="38">
        <f t="shared" si="29"/>
        <v>86.53203883495145</v>
      </c>
      <c r="F268" s="24">
        <v>93</v>
      </c>
      <c r="G268" s="24">
        <v>5</v>
      </c>
      <c r="H268" s="24">
        <v>90</v>
      </c>
      <c r="I268" s="24">
        <v>5</v>
      </c>
      <c r="J268" s="24">
        <v>85</v>
      </c>
      <c r="K268" s="24">
        <v>3</v>
      </c>
      <c r="L268" s="24">
        <v>87</v>
      </c>
      <c r="M268" s="24">
        <v>4</v>
      </c>
      <c r="N268" s="35">
        <v>76</v>
      </c>
      <c r="O268" s="24">
        <v>2</v>
      </c>
      <c r="P268" s="24">
        <v>70</v>
      </c>
      <c r="Q268" s="24">
        <v>2</v>
      </c>
      <c r="R268" s="24">
        <v>91</v>
      </c>
      <c r="S268" s="24">
        <v>3</v>
      </c>
      <c r="T268" s="24">
        <v>78</v>
      </c>
      <c r="U268" s="24">
        <v>2</v>
      </c>
      <c r="V268" s="24">
        <v>70</v>
      </c>
      <c r="W268" s="24">
        <v>2</v>
      </c>
      <c r="X268" s="24">
        <v>92</v>
      </c>
      <c r="Y268" s="24">
        <v>2.5</v>
      </c>
      <c r="Z268" s="24">
        <v>92</v>
      </c>
      <c r="AA268" s="24">
        <v>3</v>
      </c>
      <c r="AB268" s="24">
        <v>80</v>
      </c>
      <c r="AC268" s="24">
        <v>1</v>
      </c>
      <c r="AD268" s="24">
        <v>90</v>
      </c>
      <c r="AE268" s="24">
        <v>3</v>
      </c>
      <c r="AF268" s="24">
        <v>70</v>
      </c>
      <c r="AG268" s="24">
        <v>2</v>
      </c>
      <c r="AH268" s="24">
        <v>92</v>
      </c>
      <c r="AI268" s="24">
        <v>2</v>
      </c>
      <c r="AJ268" s="24">
        <v>93</v>
      </c>
      <c r="AK268" s="24">
        <v>3</v>
      </c>
      <c r="AL268" s="24">
        <v>91.4</v>
      </c>
      <c r="AM268" s="24">
        <v>1</v>
      </c>
      <c r="AN268" s="24">
        <v>94</v>
      </c>
      <c r="AO268" s="24">
        <v>1</v>
      </c>
      <c r="AP268" s="24">
        <v>87</v>
      </c>
      <c r="AQ268" s="24">
        <v>3</v>
      </c>
      <c r="AR268" s="24">
        <v>86</v>
      </c>
      <c r="AS268" s="24">
        <v>2</v>
      </c>
      <c r="AT268" s="24"/>
      <c r="AU268" s="24"/>
      <c r="AV268" s="24"/>
      <c r="AW268" s="1"/>
      <c r="AX268" s="43"/>
      <c r="AY268" s="43"/>
    </row>
    <row r="269" spans="1:51" s="14" customFormat="1" ht="25.15" customHeight="1" x14ac:dyDescent="0.2">
      <c r="A269" s="35">
        <v>4</v>
      </c>
      <c r="B269" s="35">
        <v>2020110763</v>
      </c>
      <c r="C269" s="35" t="s">
        <v>81</v>
      </c>
      <c r="D269" s="35" t="s">
        <v>49</v>
      </c>
      <c r="E269" s="38">
        <f t="shared" si="29"/>
        <v>86.442424242424238</v>
      </c>
      <c r="F269" s="35">
        <v>90</v>
      </c>
      <c r="G269" s="35">
        <v>5</v>
      </c>
      <c r="H269" s="35">
        <v>93</v>
      </c>
      <c r="I269" s="35">
        <v>5</v>
      </c>
      <c r="J269" s="35">
        <v>91</v>
      </c>
      <c r="K269" s="35">
        <v>3</v>
      </c>
      <c r="L269" s="35">
        <v>90</v>
      </c>
      <c r="M269" s="35">
        <v>4</v>
      </c>
      <c r="N269" s="35">
        <v>87</v>
      </c>
      <c r="O269" s="35">
        <v>2</v>
      </c>
      <c r="P269" s="35">
        <v>86</v>
      </c>
      <c r="Q269" s="35">
        <v>2</v>
      </c>
      <c r="R269" s="35">
        <v>87</v>
      </c>
      <c r="S269" s="35">
        <v>3</v>
      </c>
      <c r="T269" s="35">
        <v>80</v>
      </c>
      <c r="U269" s="35">
        <v>2</v>
      </c>
      <c r="V269" s="35">
        <v>77</v>
      </c>
      <c r="W269" s="35">
        <v>2</v>
      </c>
      <c r="X269" s="35">
        <v>87</v>
      </c>
      <c r="Y269" s="35">
        <v>2.5</v>
      </c>
      <c r="Z269" s="35">
        <v>89</v>
      </c>
      <c r="AA269" s="35">
        <v>3</v>
      </c>
      <c r="AB269" s="35">
        <v>85</v>
      </c>
      <c r="AC269" s="35">
        <v>1</v>
      </c>
      <c r="AD269" s="24">
        <v>89</v>
      </c>
      <c r="AE269" s="24">
        <v>3</v>
      </c>
      <c r="AF269" s="24">
        <v>72</v>
      </c>
      <c r="AG269" s="24">
        <v>2</v>
      </c>
      <c r="AH269" s="24">
        <v>77</v>
      </c>
      <c r="AI269" s="24">
        <v>2</v>
      </c>
      <c r="AJ269" s="24">
        <v>91</v>
      </c>
      <c r="AK269" s="24">
        <v>3</v>
      </c>
      <c r="AL269" s="24">
        <v>78.400000000000006</v>
      </c>
      <c r="AM269" s="24">
        <v>1</v>
      </c>
      <c r="AN269" s="24">
        <v>84</v>
      </c>
      <c r="AO269" s="24">
        <v>1</v>
      </c>
      <c r="AP269" s="24">
        <v>80</v>
      </c>
      <c r="AQ269" s="24">
        <v>3</v>
      </c>
      <c r="AR269" s="24"/>
      <c r="AS269" s="24"/>
      <c r="AT269" s="36"/>
      <c r="AU269" s="36"/>
      <c r="AV269" s="36"/>
      <c r="AW269" s="34"/>
      <c r="AX269" s="43"/>
      <c r="AY269" s="43"/>
    </row>
    <row r="270" spans="1:51" s="14" customFormat="1" ht="25.15" customHeight="1" x14ac:dyDescent="0.2">
      <c r="A270" s="35">
        <v>5</v>
      </c>
      <c r="B270" s="24">
        <v>2020110754</v>
      </c>
      <c r="C270" s="24" t="s">
        <v>85</v>
      </c>
      <c r="D270" s="24" t="s">
        <v>49</v>
      </c>
      <c r="E270" s="38">
        <f t="shared" si="29"/>
        <v>86.595959595959599</v>
      </c>
      <c r="F270" s="24">
        <v>93</v>
      </c>
      <c r="G270" s="24">
        <v>5</v>
      </c>
      <c r="H270" s="24">
        <v>96</v>
      </c>
      <c r="I270" s="24">
        <v>5</v>
      </c>
      <c r="J270" s="24">
        <v>92</v>
      </c>
      <c r="K270" s="24">
        <v>3</v>
      </c>
      <c r="L270" s="24">
        <v>84</v>
      </c>
      <c r="M270" s="24">
        <v>4</v>
      </c>
      <c r="N270" s="35">
        <v>52</v>
      </c>
      <c r="O270" s="24">
        <v>2</v>
      </c>
      <c r="P270" s="24">
        <v>72</v>
      </c>
      <c r="Q270" s="24">
        <v>2</v>
      </c>
      <c r="R270" s="24">
        <v>86</v>
      </c>
      <c r="S270" s="24">
        <v>3</v>
      </c>
      <c r="T270" s="24">
        <v>87</v>
      </c>
      <c r="U270" s="24">
        <v>2</v>
      </c>
      <c r="V270" s="24">
        <v>79</v>
      </c>
      <c r="W270" s="24">
        <v>2</v>
      </c>
      <c r="X270" s="24">
        <v>81</v>
      </c>
      <c r="Y270" s="24">
        <v>2.5</v>
      </c>
      <c r="Z270" s="24">
        <v>81</v>
      </c>
      <c r="AA270" s="24">
        <v>3</v>
      </c>
      <c r="AB270" s="24">
        <v>88</v>
      </c>
      <c r="AC270" s="24">
        <v>1</v>
      </c>
      <c r="AD270" s="24">
        <v>91</v>
      </c>
      <c r="AE270" s="24">
        <v>3</v>
      </c>
      <c r="AF270" s="24">
        <v>83</v>
      </c>
      <c r="AG270" s="24">
        <v>2</v>
      </c>
      <c r="AH270" s="24">
        <v>89</v>
      </c>
      <c r="AI270" s="24">
        <v>2</v>
      </c>
      <c r="AJ270" s="24">
        <v>94</v>
      </c>
      <c r="AK270" s="24">
        <v>3</v>
      </c>
      <c r="AL270" s="24">
        <v>90</v>
      </c>
      <c r="AM270" s="24">
        <v>1</v>
      </c>
      <c r="AN270" s="24">
        <v>90</v>
      </c>
      <c r="AO270" s="24">
        <v>1</v>
      </c>
      <c r="AP270" s="24">
        <v>93</v>
      </c>
      <c r="AQ270" s="24">
        <v>3</v>
      </c>
      <c r="AR270" s="24"/>
      <c r="AS270" s="24"/>
      <c r="AT270" s="24"/>
      <c r="AU270" s="24"/>
      <c r="AV270" s="24"/>
      <c r="AW270" s="34"/>
      <c r="AX270" s="43"/>
      <c r="AY270" s="43"/>
    </row>
    <row r="271" spans="1:51" s="14" customFormat="1" ht="25.15" customHeight="1" x14ac:dyDescent="0.2">
      <c r="A271" s="35">
        <v>6</v>
      </c>
      <c r="B271" s="24">
        <v>2020110744</v>
      </c>
      <c r="C271" s="24" t="s">
        <v>169</v>
      </c>
      <c r="D271" s="24" t="s">
        <v>49</v>
      </c>
      <c r="E271" s="38">
        <f t="shared" si="29"/>
        <v>84.545454545454547</v>
      </c>
      <c r="F271" s="24">
        <v>92</v>
      </c>
      <c r="G271" s="24">
        <v>5</v>
      </c>
      <c r="H271" s="24">
        <v>91</v>
      </c>
      <c r="I271" s="24">
        <v>5</v>
      </c>
      <c r="J271" s="24">
        <v>89</v>
      </c>
      <c r="K271" s="24">
        <v>3</v>
      </c>
      <c r="L271" s="24">
        <v>82</v>
      </c>
      <c r="M271" s="24">
        <v>4</v>
      </c>
      <c r="N271" s="35">
        <v>82</v>
      </c>
      <c r="O271" s="24">
        <v>2</v>
      </c>
      <c r="P271" s="24">
        <v>79</v>
      </c>
      <c r="Q271" s="24">
        <v>2</v>
      </c>
      <c r="R271" s="24">
        <v>90</v>
      </c>
      <c r="S271" s="24">
        <v>3</v>
      </c>
      <c r="T271" s="24">
        <v>73</v>
      </c>
      <c r="U271" s="24">
        <v>2</v>
      </c>
      <c r="V271" s="24">
        <v>70</v>
      </c>
      <c r="W271" s="24">
        <v>2</v>
      </c>
      <c r="X271" s="24">
        <v>83</v>
      </c>
      <c r="Y271" s="24">
        <v>2.5</v>
      </c>
      <c r="Z271" s="24">
        <v>86</v>
      </c>
      <c r="AA271" s="24">
        <v>3</v>
      </c>
      <c r="AB271" s="24">
        <v>90</v>
      </c>
      <c r="AC271" s="24">
        <v>1</v>
      </c>
      <c r="AD271" s="24">
        <v>84</v>
      </c>
      <c r="AE271" s="24">
        <v>3</v>
      </c>
      <c r="AF271" s="24">
        <v>70</v>
      </c>
      <c r="AG271" s="24">
        <v>2</v>
      </c>
      <c r="AH271" s="24">
        <v>85</v>
      </c>
      <c r="AI271" s="24">
        <v>2</v>
      </c>
      <c r="AJ271" s="24">
        <v>93</v>
      </c>
      <c r="AK271" s="24">
        <v>3</v>
      </c>
      <c r="AL271" s="24">
        <v>83.5</v>
      </c>
      <c r="AM271" s="24">
        <v>1</v>
      </c>
      <c r="AN271" s="24">
        <v>71</v>
      </c>
      <c r="AO271" s="24">
        <v>1</v>
      </c>
      <c r="AP271" s="24">
        <v>82</v>
      </c>
      <c r="AQ271" s="24">
        <v>3</v>
      </c>
      <c r="AR271" s="24"/>
      <c r="AS271" s="24"/>
      <c r="AT271" s="24"/>
      <c r="AU271" s="24"/>
      <c r="AV271" s="24"/>
      <c r="AW271" s="1"/>
      <c r="AX271" s="43"/>
      <c r="AY271" s="43"/>
    </row>
    <row r="272" spans="1:51" s="14" customFormat="1" ht="25.15" customHeight="1" x14ac:dyDescent="0.2">
      <c r="A272" s="35">
        <v>7</v>
      </c>
      <c r="B272" s="24">
        <v>2020110765</v>
      </c>
      <c r="C272" s="24" t="s">
        <v>170</v>
      </c>
      <c r="D272" s="24" t="s">
        <v>49</v>
      </c>
      <c r="E272" s="38">
        <f t="shared" si="29"/>
        <v>84.004040404040396</v>
      </c>
      <c r="F272" s="24">
        <v>90</v>
      </c>
      <c r="G272" s="24">
        <v>5</v>
      </c>
      <c r="H272" s="24">
        <v>89</v>
      </c>
      <c r="I272" s="24">
        <v>5</v>
      </c>
      <c r="J272" s="24">
        <v>84</v>
      </c>
      <c r="K272" s="24">
        <v>3</v>
      </c>
      <c r="L272" s="24">
        <v>90</v>
      </c>
      <c r="M272" s="24">
        <v>4</v>
      </c>
      <c r="N272" s="35">
        <v>84</v>
      </c>
      <c r="O272" s="24">
        <v>2</v>
      </c>
      <c r="P272" s="24">
        <v>77</v>
      </c>
      <c r="Q272" s="24">
        <v>2</v>
      </c>
      <c r="R272" s="24">
        <v>85</v>
      </c>
      <c r="S272" s="24">
        <v>3</v>
      </c>
      <c r="T272" s="24">
        <v>72</v>
      </c>
      <c r="U272" s="24">
        <v>2</v>
      </c>
      <c r="V272" s="24">
        <v>76</v>
      </c>
      <c r="W272" s="24">
        <v>2</v>
      </c>
      <c r="X272" s="24">
        <v>80</v>
      </c>
      <c r="Y272" s="24">
        <v>2.5</v>
      </c>
      <c r="Z272" s="24">
        <v>85</v>
      </c>
      <c r="AA272" s="24">
        <v>3</v>
      </c>
      <c r="AB272" s="24">
        <v>83</v>
      </c>
      <c r="AC272" s="24">
        <v>1</v>
      </c>
      <c r="AD272" s="24">
        <v>85</v>
      </c>
      <c r="AE272" s="24">
        <v>3</v>
      </c>
      <c r="AF272" s="24">
        <v>65</v>
      </c>
      <c r="AG272" s="24">
        <v>2</v>
      </c>
      <c r="AH272" s="24">
        <v>85</v>
      </c>
      <c r="AI272" s="24">
        <v>2</v>
      </c>
      <c r="AJ272" s="24">
        <v>91</v>
      </c>
      <c r="AK272" s="24">
        <v>3</v>
      </c>
      <c r="AL272" s="24">
        <v>86.2</v>
      </c>
      <c r="AM272" s="24">
        <v>1</v>
      </c>
      <c r="AN272" s="24">
        <v>86</v>
      </c>
      <c r="AO272" s="24">
        <v>1</v>
      </c>
      <c r="AP272" s="24">
        <v>80</v>
      </c>
      <c r="AQ272" s="24">
        <v>3</v>
      </c>
      <c r="AR272" s="24"/>
      <c r="AS272" s="24"/>
      <c r="AT272" s="24"/>
      <c r="AU272" s="24"/>
      <c r="AV272" s="24"/>
      <c r="AW272" s="1"/>
      <c r="AX272" s="43"/>
      <c r="AY272" s="43"/>
    </row>
    <row r="273" spans="1:59" s="14" customFormat="1" ht="25.15" customHeight="1" x14ac:dyDescent="0.2">
      <c r="A273" s="35">
        <v>8</v>
      </c>
      <c r="B273" s="24">
        <v>2020110741</v>
      </c>
      <c r="C273" s="24" t="s">
        <v>167</v>
      </c>
      <c r="D273" s="24" t="s">
        <v>49</v>
      </c>
      <c r="E273" s="38">
        <f t="shared" si="29"/>
        <v>83.900970873786406</v>
      </c>
      <c r="F273" s="24">
        <v>90</v>
      </c>
      <c r="G273" s="24">
        <v>5</v>
      </c>
      <c r="H273" s="24">
        <v>91</v>
      </c>
      <c r="I273" s="24">
        <v>5</v>
      </c>
      <c r="J273" s="24">
        <v>87</v>
      </c>
      <c r="K273" s="24">
        <v>3</v>
      </c>
      <c r="L273" s="24">
        <v>79</v>
      </c>
      <c r="M273" s="24">
        <v>4</v>
      </c>
      <c r="N273" s="35">
        <v>87</v>
      </c>
      <c r="O273" s="24">
        <v>2</v>
      </c>
      <c r="P273" s="24">
        <v>74</v>
      </c>
      <c r="Q273" s="24">
        <v>2</v>
      </c>
      <c r="R273" s="24">
        <v>87</v>
      </c>
      <c r="S273" s="24">
        <v>3</v>
      </c>
      <c r="T273" s="24">
        <v>81</v>
      </c>
      <c r="U273" s="24">
        <v>2</v>
      </c>
      <c r="V273" s="24">
        <v>78</v>
      </c>
      <c r="W273" s="24">
        <v>2</v>
      </c>
      <c r="X273" s="24">
        <v>84</v>
      </c>
      <c r="Y273" s="24">
        <v>2.5</v>
      </c>
      <c r="Z273" s="24">
        <v>84</v>
      </c>
      <c r="AA273" s="24">
        <v>3</v>
      </c>
      <c r="AB273" s="24">
        <v>82</v>
      </c>
      <c r="AC273" s="24">
        <v>1</v>
      </c>
      <c r="AD273" s="24">
        <v>94</v>
      </c>
      <c r="AE273" s="24">
        <v>3</v>
      </c>
      <c r="AF273" s="24">
        <v>76</v>
      </c>
      <c r="AG273" s="24">
        <v>2</v>
      </c>
      <c r="AH273" s="24">
        <v>89</v>
      </c>
      <c r="AI273" s="24">
        <v>2</v>
      </c>
      <c r="AJ273" s="24">
        <v>67</v>
      </c>
      <c r="AK273" s="24">
        <v>3</v>
      </c>
      <c r="AL273" s="24">
        <v>81.900000000000006</v>
      </c>
      <c r="AM273" s="24">
        <v>1</v>
      </c>
      <c r="AN273" s="24">
        <v>81</v>
      </c>
      <c r="AO273" s="24">
        <v>1</v>
      </c>
      <c r="AP273" s="24">
        <v>86</v>
      </c>
      <c r="AQ273" s="24">
        <v>3</v>
      </c>
      <c r="AR273" s="24">
        <v>80</v>
      </c>
      <c r="AS273" s="24">
        <v>2</v>
      </c>
      <c r="AT273" s="24"/>
      <c r="AU273" s="24"/>
      <c r="AV273" s="24"/>
      <c r="AW273" s="34"/>
      <c r="AX273" s="43"/>
      <c r="AY273" s="43"/>
    </row>
    <row r="274" spans="1:59" s="14" customFormat="1" ht="25.15" customHeight="1" x14ac:dyDescent="0.2">
      <c r="A274" s="35">
        <v>9</v>
      </c>
      <c r="B274" s="24">
        <v>2020110767</v>
      </c>
      <c r="C274" s="24" t="s">
        <v>156</v>
      </c>
      <c r="D274" s="24" t="s">
        <v>49</v>
      </c>
      <c r="E274" s="38">
        <f t="shared" si="29"/>
        <v>82.912621359223294</v>
      </c>
      <c r="F274" s="24">
        <v>87</v>
      </c>
      <c r="G274" s="24">
        <v>5</v>
      </c>
      <c r="H274" s="24">
        <v>88</v>
      </c>
      <c r="I274" s="24">
        <v>5</v>
      </c>
      <c r="J274" s="24">
        <v>84</v>
      </c>
      <c r="K274" s="24">
        <v>3</v>
      </c>
      <c r="L274" s="24">
        <v>87</v>
      </c>
      <c r="M274" s="24">
        <v>4</v>
      </c>
      <c r="N274" s="35">
        <v>87</v>
      </c>
      <c r="O274" s="24">
        <v>2</v>
      </c>
      <c r="P274" s="24">
        <v>67</v>
      </c>
      <c r="Q274" s="24">
        <v>2</v>
      </c>
      <c r="R274" s="24">
        <v>83</v>
      </c>
      <c r="S274" s="24">
        <v>3</v>
      </c>
      <c r="T274" s="24">
        <v>72</v>
      </c>
      <c r="U274" s="24">
        <v>2</v>
      </c>
      <c r="V274" s="24">
        <v>75</v>
      </c>
      <c r="W274" s="24">
        <v>2</v>
      </c>
      <c r="X274" s="24">
        <v>88</v>
      </c>
      <c r="Y274" s="24">
        <v>2.5</v>
      </c>
      <c r="Z274" s="24">
        <v>77</v>
      </c>
      <c r="AA274" s="24">
        <v>3</v>
      </c>
      <c r="AB274" s="24">
        <v>78</v>
      </c>
      <c r="AC274" s="24">
        <v>1</v>
      </c>
      <c r="AD274" s="24">
        <v>78</v>
      </c>
      <c r="AE274" s="24">
        <v>3</v>
      </c>
      <c r="AF274" s="24">
        <v>82</v>
      </c>
      <c r="AG274" s="24">
        <v>2</v>
      </c>
      <c r="AH274" s="24">
        <v>90</v>
      </c>
      <c r="AI274" s="24">
        <v>2</v>
      </c>
      <c r="AJ274" s="24">
        <v>95</v>
      </c>
      <c r="AK274" s="24">
        <v>3</v>
      </c>
      <c r="AL274" s="24">
        <v>73</v>
      </c>
      <c r="AM274" s="24">
        <v>1</v>
      </c>
      <c r="AN274" s="24">
        <v>69</v>
      </c>
      <c r="AO274" s="24">
        <v>1</v>
      </c>
      <c r="AP274" s="24">
        <v>86</v>
      </c>
      <c r="AQ274" s="24">
        <v>3</v>
      </c>
      <c r="AR274" s="24">
        <v>76</v>
      </c>
      <c r="AS274" s="24">
        <v>2</v>
      </c>
      <c r="AT274" s="24"/>
      <c r="AU274" s="24"/>
      <c r="AV274" s="24"/>
      <c r="AW274" s="1"/>
      <c r="AX274" s="43"/>
      <c r="AY274" s="43"/>
    </row>
    <row r="275" spans="1:59" s="14" customFormat="1" ht="25.15" customHeight="1" x14ac:dyDescent="0.2">
      <c r="A275" s="35">
        <v>10</v>
      </c>
      <c r="B275" s="24">
        <v>2020110748</v>
      </c>
      <c r="C275" s="24" t="s">
        <v>180</v>
      </c>
      <c r="D275" s="24" t="s">
        <v>49</v>
      </c>
      <c r="E275" s="38">
        <f t="shared" si="29"/>
        <v>82.50707070707071</v>
      </c>
      <c r="F275" s="24">
        <v>89</v>
      </c>
      <c r="G275" s="24">
        <v>5</v>
      </c>
      <c r="H275" s="24">
        <v>85</v>
      </c>
      <c r="I275" s="24">
        <v>5</v>
      </c>
      <c r="J275" s="24">
        <v>79</v>
      </c>
      <c r="K275" s="24">
        <v>3</v>
      </c>
      <c r="L275" s="24">
        <v>84</v>
      </c>
      <c r="M275" s="24">
        <v>4</v>
      </c>
      <c r="N275" s="35">
        <v>77</v>
      </c>
      <c r="O275" s="24">
        <v>2</v>
      </c>
      <c r="P275" s="24">
        <v>77</v>
      </c>
      <c r="Q275" s="24">
        <v>2</v>
      </c>
      <c r="R275" s="24">
        <v>84</v>
      </c>
      <c r="S275" s="24">
        <v>3</v>
      </c>
      <c r="T275" s="24">
        <v>84</v>
      </c>
      <c r="U275" s="24">
        <v>2</v>
      </c>
      <c r="V275" s="24">
        <v>74</v>
      </c>
      <c r="W275" s="24">
        <v>2</v>
      </c>
      <c r="X275" s="24">
        <v>82</v>
      </c>
      <c r="Y275" s="24">
        <v>2.5</v>
      </c>
      <c r="Z275" s="24">
        <v>68</v>
      </c>
      <c r="AA275" s="24">
        <v>3</v>
      </c>
      <c r="AB275" s="24">
        <v>86</v>
      </c>
      <c r="AC275" s="24">
        <v>1</v>
      </c>
      <c r="AD275" s="24">
        <v>89</v>
      </c>
      <c r="AE275" s="24">
        <v>3</v>
      </c>
      <c r="AF275" s="24">
        <v>70</v>
      </c>
      <c r="AG275" s="24">
        <v>2</v>
      </c>
      <c r="AH275" s="24">
        <v>89</v>
      </c>
      <c r="AI275" s="24">
        <v>2</v>
      </c>
      <c r="AJ275" s="24">
        <v>91</v>
      </c>
      <c r="AK275" s="24">
        <v>3</v>
      </c>
      <c r="AL275" s="24">
        <v>80.099999999999994</v>
      </c>
      <c r="AM275" s="24">
        <v>1</v>
      </c>
      <c r="AN275" s="24">
        <v>77</v>
      </c>
      <c r="AO275" s="24">
        <v>1</v>
      </c>
      <c r="AP275" s="24">
        <v>85</v>
      </c>
      <c r="AQ275" s="24">
        <v>3</v>
      </c>
      <c r="AR275" s="24"/>
      <c r="AS275" s="24"/>
      <c r="AT275" s="24"/>
      <c r="AU275" s="24"/>
      <c r="AV275" s="24"/>
      <c r="AW275" s="1"/>
      <c r="AX275" s="42"/>
      <c r="AY275" s="42"/>
      <c r="AZ275" s="13"/>
      <c r="BA275" s="13"/>
      <c r="BB275" s="13"/>
      <c r="BC275" s="13"/>
      <c r="BD275" s="13"/>
      <c r="BE275" s="13"/>
      <c r="BF275" s="13"/>
      <c r="BG275" s="13"/>
    </row>
    <row r="276" spans="1:59" s="14" customFormat="1" ht="25.15" customHeight="1" x14ac:dyDescent="0.2">
      <c r="A276" s="35">
        <v>11</v>
      </c>
      <c r="B276" s="24">
        <v>2020110743</v>
      </c>
      <c r="C276" s="24" t="s">
        <v>206</v>
      </c>
      <c r="D276" s="24" t="s">
        <v>49</v>
      </c>
      <c r="E276" s="38">
        <f t="shared" si="29"/>
        <v>81.460606060606068</v>
      </c>
      <c r="F276" s="24">
        <v>80</v>
      </c>
      <c r="G276" s="24">
        <v>5</v>
      </c>
      <c r="H276" s="24">
        <v>80</v>
      </c>
      <c r="I276" s="24">
        <v>5</v>
      </c>
      <c r="J276" s="24">
        <v>78</v>
      </c>
      <c r="K276" s="24">
        <v>3</v>
      </c>
      <c r="L276" s="24">
        <v>89</v>
      </c>
      <c r="M276" s="24">
        <v>4</v>
      </c>
      <c r="N276" s="35">
        <v>86</v>
      </c>
      <c r="O276" s="24">
        <v>2</v>
      </c>
      <c r="P276" s="24">
        <v>85</v>
      </c>
      <c r="Q276" s="24">
        <v>2</v>
      </c>
      <c r="R276" s="24">
        <v>72</v>
      </c>
      <c r="S276" s="24">
        <v>3</v>
      </c>
      <c r="T276" s="24">
        <v>77</v>
      </c>
      <c r="U276" s="24">
        <v>2</v>
      </c>
      <c r="V276" s="24">
        <v>75</v>
      </c>
      <c r="W276" s="24">
        <v>2</v>
      </c>
      <c r="X276" s="24">
        <v>82</v>
      </c>
      <c r="Y276" s="24">
        <v>2.5</v>
      </c>
      <c r="Z276" s="24">
        <v>76</v>
      </c>
      <c r="AA276" s="24">
        <v>3</v>
      </c>
      <c r="AB276" s="24">
        <v>83</v>
      </c>
      <c r="AC276" s="24">
        <v>1</v>
      </c>
      <c r="AD276" s="24">
        <v>86</v>
      </c>
      <c r="AE276" s="24">
        <v>3</v>
      </c>
      <c r="AF276" s="24">
        <v>71</v>
      </c>
      <c r="AG276" s="24">
        <v>2</v>
      </c>
      <c r="AH276" s="24">
        <v>92</v>
      </c>
      <c r="AI276" s="24">
        <v>2</v>
      </c>
      <c r="AJ276" s="24">
        <v>90</v>
      </c>
      <c r="AK276" s="24">
        <v>3</v>
      </c>
      <c r="AL276" s="24">
        <v>81.3</v>
      </c>
      <c r="AM276" s="24">
        <v>1</v>
      </c>
      <c r="AN276" s="24">
        <v>71</v>
      </c>
      <c r="AO276" s="24">
        <v>1</v>
      </c>
      <c r="AP276" s="24">
        <v>86</v>
      </c>
      <c r="AQ276" s="24">
        <v>3</v>
      </c>
      <c r="AR276" s="24"/>
      <c r="AS276" s="24"/>
      <c r="AT276" s="24"/>
      <c r="AU276" s="24"/>
      <c r="AV276" s="36"/>
      <c r="AW276" s="34"/>
      <c r="AX276" s="43"/>
      <c r="AY276" s="43"/>
    </row>
    <row r="277" spans="1:59" s="14" customFormat="1" ht="25.15" customHeight="1" x14ac:dyDescent="0.2">
      <c r="A277" s="35">
        <v>12</v>
      </c>
      <c r="B277" s="24">
        <v>2020110760</v>
      </c>
      <c r="C277" s="24" t="s">
        <v>210</v>
      </c>
      <c r="D277" s="24" t="s">
        <v>49</v>
      </c>
      <c r="E277" s="38">
        <f t="shared" si="29"/>
        <v>81.197979797979798</v>
      </c>
      <c r="F277" s="24">
        <v>86</v>
      </c>
      <c r="G277" s="24">
        <v>5</v>
      </c>
      <c r="H277" s="24">
        <v>87</v>
      </c>
      <c r="I277" s="24">
        <v>5</v>
      </c>
      <c r="J277" s="24">
        <v>89</v>
      </c>
      <c r="K277" s="24">
        <v>3</v>
      </c>
      <c r="L277" s="24">
        <v>81</v>
      </c>
      <c r="M277" s="24">
        <v>4</v>
      </c>
      <c r="N277" s="35">
        <v>70</v>
      </c>
      <c r="O277" s="24">
        <v>2</v>
      </c>
      <c r="P277" s="24">
        <v>70</v>
      </c>
      <c r="Q277" s="24">
        <v>2</v>
      </c>
      <c r="R277" s="24">
        <v>80</v>
      </c>
      <c r="S277" s="24">
        <v>3</v>
      </c>
      <c r="T277" s="24">
        <v>73</v>
      </c>
      <c r="U277" s="24">
        <v>2</v>
      </c>
      <c r="V277" s="24">
        <v>72</v>
      </c>
      <c r="W277" s="24">
        <v>2</v>
      </c>
      <c r="X277" s="24">
        <v>79</v>
      </c>
      <c r="Y277" s="24">
        <v>2.5</v>
      </c>
      <c r="Z277" s="24">
        <v>79</v>
      </c>
      <c r="AA277" s="24">
        <v>3</v>
      </c>
      <c r="AB277" s="24">
        <v>83</v>
      </c>
      <c r="AC277" s="24">
        <v>1</v>
      </c>
      <c r="AD277" s="24">
        <v>81</v>
      </c>
      <c r="AE277" s="24">
        <v>3</v>
      </c>
      <c r="AF277" s="24">
        <v>67</v>
      </c>
      <c r="AG277" s="24">
        <v>2</v>
      </c>
      <c r="AH277" s="24">
        <v>88</v>
      </c>
      <c r="AI277" s="24">
        <v>2</v>
      </c>
      <c r="AJ277" s="24">
        <v>92</v>
      </c>
      <c r="AK277" s="24">
        <v>3</v>
      </c>
      <c r="AL277" s="24">
        <v>72.8</v>
      </c>
      <c r="AM277" s="24">
        <v>1</v>
      </c>
      <c r="AN277" s="24">
        <v>73</v>
      </c>
      <c r="AO277" s="24">
        <v>1</v>
      </c>
      <c r="AP277" s="24">
        <v>87</v>
      </c>
      <c r="AQ277" s="24">
        <v>3</v>
      </c>
      <c r="AR277" s="24"/>
      <c r="AS277" s="24"/>
      <c r="AT277" s="24"/>
      <c r="AU277" s="24"/>
      <c r="AV277" s="24"/>
      <c r="AW277" s="1"/>
      <c r="AX277" s="43"/>
      <c r="AY277" s="43"/>
    </row>
    <row r="278" spans="1:59" s="14" customFormat="1" ht="25.15" customHeight="1" x14ac:dyDescent="0.2">
      <c r="A278" s="35">
        <v>13</v>
      </c>
      <c r="B278" s="24">
        <v>2020110750</v>
      </c>
      <c r="C278" s="24" t="s">
        <v>193</v>
      </c>
      <c r="D278" s="24" t="s">
        <v>49</v>
      </c>
      <c r="E278" s="38">
        <f t="shared" si="29"/>
        <v>80.595959595959599</v>
      </c>
      <c r="F278" s="24">
        <v>83</v>
      </c>
      <c r="G278" s="24">
        <v>5</v>
      </c>
      <c r="H278" s="24">
        <v>79</v>
      </c>
      <c r="I278" s="24">
        <v>5</v>
      </c>
      <c r="J278" s="24">
        <v>84</v>
      </c>
      <c r="K278" s="24">
        <v>3</v>
      </c>
      <c r="L278" s="24">
        <v>75</v>
      </c>
      <c r="M278" s="24">
        <v>4</v>
      </c>
      <c r="N278" s="35">
        <v>74</v>
      </c>
      <c r="O278" s="24">
        <v>2</v>
      </c>
      <c r="P278" s="24">
        <v>79</v>
      </c>
      <c r="Q278" s="24">
        <v>2</v>
      </c>
      <c r="R278" s="24">
        <v>71</v>
      </c>
      <c r="S278" s="24">
        <v>3</v>
      </c>
      <c r="T278" s="24">
        <v>86</v>
      </c>
      <c r="U278" s="24">
        <v>2</v>
      </c>
      <c r="V278" s="24">
        <v>87</v>
      </c>
      <c r="W278" s="24">
        <v>2</v>
      </c>
      <c r="X278" s="24">
        <v>86</v>
      </c>
      <c r="Y278" s="24">
        <v>2.5</v>
      </c>
      <c r="Z278" s="24">
        <v>74</v>
      </c>
      <c r="AA278" s="24">
        <v>3</v>
      </c>
      <c r="AB278" s="24">
        <v>84</v>
      </c>
      <c r="AC278" s="24">
        <v>1</v>
      </c>
      <c r="AD278" s="24">
        <v>74</v>
      </c>
      <c r="AE278" s="24">
        <v>3</v>
      </c>
      <c r="AF278" s="24">
        <v>78</v>
      </c>
      <c r="AG278" s="24">
        <v>2</v>
      </c>
      <c r="AH278" s="24">
        <v>97</v>
      </c>
      <c r="AI278" s="24">
        <v>2</v>
      </c>
      <c r="AJ278" s="24">
        <v>90</v>
      </c>
      <c r="AK278" s="24">
        <v>3</v>
      </c>
      <c r="AL278" s="24">
        <v>75.5</v>
      </c>
      <c r="AM278" s="24">
        <v>1</v>
      </c>
      <c r="AN278" s="24">
        <v>69</v>
      </c>
      <c r="AO278" s="24">
        <v>1</v>
      </c>
      <c r="AP278" s="24">
        <v>85</v>
      </c>
      <c r="AQ278" s="24">
        <v>3</v>
      </c>
      <c r="AR278" s="24"/>
      <c r="AS278" s="24"/>
      <c r="AT278" s="24"/>
      <c r="AU278" s="24"/>
      <c r="AV278" s="24"/>
      <c r="AW278" s="1"/>
      <c r="AX278" s="43"/>
      <c r="AY278" s="43"/>
    </row>
    <row r="279" spans="1:59" s="14" customFormat="1" ht="25.15" customHeight="1" x14ac:dyDescent="0.2">
      <c r="A279" s="35">
        <v>14</v>
      </c>
      <c r="B279" s="24">
        <v>2020110764</v>
      </c>
      <c r="C279" s="24" t="s">
        <v>283</v>
      </c>
      <c r="D279" s="24" t="s">
        <v>49</v>
      </c>
      <c r="E279" s="38">
        <f t="shared" si="29"/>
        <v>74.624242424242425</v>
      </c>
      <c r="F279" s="24">
        <v>75</v>
      </c>
      <c r="G279" s="24">
        <v>5</v>
      </c>
      <c r="H279" s="24">
        <v>76</v>
      </c>
      <c r="I279" s="24">
        <v>5</v>
      </c>
      <c r="J279" s="24">
        <v>69</v>
      </c>
      <c r="K279" s="24">
        <v>3</v>
      </c>
      <c r="L279" s="24">
        <v>71</v>
      </c>
      <c r="M279" s="24">
        <v>4</v>
      </c>
      <c r="N279" s="35">
        <v>60</v>
      </c>
      <c r="O279" s="24">
        <v>2</v>
      </c>
      <c r="P279" s="24">
        <v>66</v>
      </c>
      <c r="Q279" s="24">
        <v>2</v>
      </c>
      <c r="R279" s="24">
        <v>74</v>
      </c>
      <c r="S279" s="24">
        <v>3</v>
      </c>
      <c r="T279" s="24">
        <v>77</v>
      </c>
      <c r="U279" s="24">
        <v>2</v>
      </c>
      <c r="V279" s="24">
        <v>71</v>
      </c>
      <c r="W279" s="24">
        <v>2</v>
      </c>
      <c r="X279" s="24">
        <v>71</v>
      </c>
      <c r="Y279" s="24">
        <v>2.5</v>
      </c>
      <c r="Z279" s="24">
        <v>60</v>
      </c>
      <c r="AA279" s="24">
        <v>3</v>
      </c>
      <c r="AB279" s="24">
        <v>80</v>
      </c>
      <c r="AC279" s="24">
        <v>1</v>
      </c>
      <c r="AD279" s="24">
        <v>88</v>
      </c>
      <c r="AE279" s="24">
        <v>3</v>
      </c>
      <c r="AF279" s="24">
        <v>81</v>
      </c>
      <c r="AG279" s="24">
        <v>2</v>
      </c>
      <c r="AH279" s="24">
        <v>92</v>
      </c>
      <c r="AI279" s="24">
        <v>2</v>
      </c>
      <c r="AJ279" s="24">
        <v>78</v>
      </c>
      <c r="AK279" s="24">
        <v>3</v>
      </c>
      <c r="AL279" s="24">
        <v>72.400000000000006</v>
      </c>
      <c r="AM279" s="24">
        <v>1</v>
      </c>
      <c r="AN279" s="24">
        <v>75</v>
      </c>
      <c r="AO279" s="24">
        <v>1</v>
      </c>
      <c r="AP279" s="24">
        <v>83</v>
      </c>
      <c r="AQ279" s="24">
        <v>3</v>
      </c>
      <c r="AR279" s="24"/>
      <c r="AS279" s="24"/>
      <c r="AT279" s="24"/>
      <c r="AU279" s="24"/>
      <c r="AV279" s="36"/>
      <c r="AW279" s="34"/>
      <c r="AX279" s="43"/>
      <c r="AY279" s="43"/>
    </row>
    <row r="280" spans="1:59" s="13" customFormat="1" ht="25.15" customHeight="1" x14ac:dyDescent="0.2">
      <c r="A280" s="24">
        <v>1</v>
      </c>
      <c r="B280" s="24">
        <v>2020110781</v>
      </c>
      <c r="C280" s="24" t="s">
        <v>79</v>
      </c>
      <c r="D280" s="24" t="s">
        <v>55</v>
      </c>
      <c r="E280" s="38">
        <f t="shared" si="29"/>
        <v>86.981818181818184</v>
      </c>
      <c r="F280" s="24">
        <v>97</v>
      </c>
      <c r="G280" s="24">
        <v>5</v>
      </c>
      <c r="H280" s="24">
        <v>94</v>
      </c>
      <c r="I280" s="24">
        <v>5</v>
      </c>
      <c r="J280" s="24">
        <v>86</v>
      </c>
      <c r="K280" s="24">
        <v>3</v>
      </c>
      <c r="L280" s="24">
        <v>82</v>
      </c>
      <c r="M280" s="24">
        <v>4</v>
      </c>
      <c r="N280" s="35">
        <v>89</v>
      </c>
      <c r="O280" s="24">
        <v>2</v>
      </c>
      <c r="P280" s="24">
        <v>79</v>
      </c>
      <c r="Q280" s="24">
        <v>2</v>
      </c>
      <c r="R280" s="24">
        <v>95</v>
      </c>
      <c r="S280" s="24">
        <v>3</v>
      </c>
      <c r="T280" s="24">
        <v>84</v>
      </c>
      <c r="U280" s="24">
        <v>2</v>
      </c>
      <c r="V280" s="24">
        <v>84</v>
      </c>
      <c r="W280" s="24">
        <v>2</v>
      </c>
      <c r="X280" s="24">
        <v>90</v>
      </c>
      <c r="Y280" s="24">
        <v>2.5</v>
      </c>
      <c r="Z280" s="24">
        <v>82</v>
      </c>
      <c r="AA280" s="24">
        <v>3</v>
      </c>
      <c r="AB280" s="24">
        <v>87</v>
      </c>
      <c r="AC280" s="24">
        <v>1</v>
      </c>
      <c r="AD280" s="24">
        <v>92</v>
      </c>
      <c r="AE280" s="24">
        <v>3</v>
      </c>
      <c r="AF280" s="24">
        <v>76</v>
      </c>
      <c r="AG280" s="24">
        <v>2</v>
      </c>
      <c r="AH280" s="24">
        <v>93</v>
      </c>
      <c r="AI280" s="24">
        <v>2</v>
      </c>
      <c r="AJ280" s="24">
        <v>80</v>
      </c>
      <c r="AK280" s="24">
        <v>3</v>
      </c>
      <c r="AL280" s="24">
        <v>76.599999999999994</v>
      </c>
      <c r="AM280" s="24">
        <v>1</v>
      </c>
      <c r="AN280" s="24">
        <v>73</v>
      </c>
      <c r="AO280" s="24">
        <v>1</v>
      </c>
      <c r="AP280" s="24">
        <v>82</v>
      </c>
      <c r="AQ280" s="24">
        <v>3</v>
      </c>
      <c r="AR280" s="24"/>
      <c r="AS280" s="24"/>
      <c r="AT280" s="24"/>
      <c r="AU280" s="24"/>
      <c r="AV280" s="24"/>
      <c r="AW280" s="1"/>
      <c r="AX280" s="42"/>
      <c r="AY280" s="42"/>
    </row>
    <row r="281" spans="1:59" s="14" customFormat="1" ht="25.15" customHeight="1" x14ac:dyDescent="0.2">
      <c r="A281" s="24">
        <v>2</v>
      </c>
      <c r="B281" s="24">
        <v>2020110783</v>
      </c>
      <c r="C281" s="24" t="s">
        <v>248</v>
      </c>
      <c r="D281" s="24" t="s">
        <v>55</v>
      </c>
      <c r="E281" s="38">
        <f t="shared" si="29"/>
        <v>79.060606060606062</v>
      </c>
      <c r="F281" s="24">
        <v>79</v>
      </c>
      <c r="G281" s="24">
        <v>5</v>
      </c>
      <c r="H281" s="24">
        <v>81</v>
      </c>
      <c r="I281" s="24">
        <v>5</v>
      </c>
      <c r="J281" s="24">
        <v>81</v>
      </c>
      <c r="K281" s="24">
        <v>3</v>
      </c>
      <c r="L281" s="24">
        <v>78</v>
      </c>
      <c r="M281" s="24">
        <v>4</v>
      </c>
      <c r="N281" s="35">
        <v>77</v>
      </c>
      <c r="O281" s="24">
        <v>2</v>
      </c>
      <c r="P281" s="24">
        <v>78</v>
      </c>
      <c r="Q281" s="24">
        <v>2</v>
      </c>
      <c r="R281" s="24">
        <v>80</v>
      </c>
      <c r="S281" s="24">
        <v>3</v>
      </c>
      <c r="T281" s="24">
        <v>68</v>
      </c>
      <c r="U281" s="24">
        <v>2</v>
      </c>
      <c r="V281" s="24">
        <v>73</v>
      </c>
      <c r="W281" s="24">
        <v>2</v>
      </c>
      <c r="X281" s="24">
        <v>87</v>
      </c>
      <c r="Y281" s="24">
        <v>2.5</v>
      </c>
      <c r="Z281" s="24">
        <v>68</v>
      </c>
      <c r="AA281" s="24">
        <v>3</v>
      </c>
      <c r="AB281" s="24">
        <v>82</v>
      </c>
      <c r="AC281" s="24">
        <v>1</v>
      </c>
      <c r="AD281" s="24">
        <v>86</v>
      </c>
      <c r="AE281" s="24">
        <v>3</v>
      </c>
      <c r="AF281" s="24">
        <v>69</v>
      </c>
      <c r="AG281" s="24">
        <v>2</v>
      </c>
      <c r="AH281" s="24">
        <v>92</v>
      </c>
      <c r="AI281" s="24">
        <v>2</v>
      </c>
      <c r="AJ281" s="24">
        <v>82</v>
      </c>
      <c r="AK281" s="24">
        <v>3</v>
      </c>
      <c r="AL281" s="24">
        <v>88</v>
      </c>
      <c r="AM281" s="24">
        <v>1</v>
      </c>
      <c r="AN281" s="24">
        <v>90</v>
      </c>
      <c r="AO281" s="24">
        <v>1</v>
      </c>
      <c r="AP281" s="24">
        <v>73</v>
      </c>
      <c r="AQ281" s="24">
        <v>3</v>
      </c>
      <c r="AR281" s="36"/>
      <c r="AS281" s="36"/>
      <c r="AT281" s="36"/>
      <c r="AU281" s="36"/>
      <c r="AV281" s="36"/>
      <c r="AW281" s="34"/>
      <c r="AX281" s="43"/>
      <c r="AY281" s="43"/>
    </row>
    <row r="282" spans="1:59" s="14" customFormat="1" ht="25.15" customHeight="1" x14ac:dyDescent="0.2">
      <c r="A282" s="24">
        <v>3</v>
      </c>
      <c r="B282" s="24">
        <v>2020110773</v>
      </c>
      <c r="C282" s="24" t="s">
        <v>95</v>
      </c>
      <c r="D282" s="24" t="s">
        <v>55</v>
      </c>
      <c r="E282" s="38">
        <f t="shared" si="29"/>
        <v>87.149514563106791</v>
      </c>
      <c r="F282" s="24">
        <v>94</v>
      </c>
      <c r="G282" s="24">
        <v>5</v>
      </c>
      <c r="H282" s="24">
        <v>92</v>
      </c>
      <c r="I282" s="24">
        <v>5</v>
      </c>
      <c r="J282" s="24">
        <v>94</v>
      </c>
      <c r="K282" s="24">
        <v>3</v>
      </c>
      <c r="L282" s="24">
        <v>83</v>
      </c>
      <c r="M282" s="24">
        <v>4</v>
      </c>
      <c r="N282" s="35">
        <v>88</v>
      </c>
      <c r="O282" s="24">
        <v>2</v>
      </c>
      <c r="P282" s="24">
        <v>90</v>
      </c>
      <c r="Q282" s="24">
        <v>2</v>
      </c>
      <c r="R282" s="24">
        <v>90</v>
      </c>
      <c r="S282" s="24">
        <v>3</v>
      </c>
      <c r="T282" s="24">
        <v>76</v>
      </c>
      <c r="U282" s="24">
        <v>2</v>
      </c>
      <c r="V282" s="24">
        <v>77</v>
      </c>
      <c r="W282" s="24">
        <v>2</v>
      </c>
      <c r="X282" s="24">
        <v>88</v>
      </c>
      <c r="Y282" s="24">
        <v>2.5</v>
      </c>
      <c r="Z282" s="24">
        <v>87</v>
      </c>
      <c r="AA282" s="24">
        <v>3</v>
      </c>
      <c r="AB282" s="24">
        <v>92</v>
      </c>
      <c r="AC282" s="24">
        <v>1</v>
      </c>
      <c r="AD282" s="24">
        <v>96</v>
      </c>
      <c r="AE282" s="24">
        <v>3</v>
      </c>
      <c r="AF282" s="24">
        <v>66</v>
      </c>
      <c r="AG282" s="24">
        <v>2</v>
      </c>
      <c r="AH282" s="24">
        <v>90</v>
      </c>
      <c r="AI282" s="24">
        <v>2</v>
      </c>
      <c r="AJ282" s="24">
        <v>80</v>
      </c>
      <c r="AK282" s="24">
        <v>3</v>
      </c>
      <c r="AL282" s="24">
        <v>87.2</v>
      </c>
      <c r="AM282" s="24">
        <v>1</v>
      </c>
      <c r="AN282" s="24">
        <v>88</v>
      </c>
      <c r="AO282" s="24">
        <v>1</v>
      </c>
      <c r="AP282" s="24">
        <v>86</v>
      </c>
      <c r="AQ282" s="24">
        <v>3</v>
      </c>
      <c r="AR282" s="24">
        <v>83</v>
      </c>
      <c r="AS282" s="24">
        <v>2</v>
      </c>
      <c r="AT282" s="36"/>
      <c r="AU282" s="36"/>
      <c r="AV282" s="36"/>
      <c r="AW282" s="34"/>
      <c r="AX282" s="43"/>
      <c r="AY282" s="43"/>
    </row>
    <row r="283" spans="1:59" s="14" customFormat="1" ht="25.15" customHeight="1" x14ac:dyDescent="0.2">
      <c r="A283" s="24">
        <v>4</v>
      </c>
      <c r="B283" s="35">
        <v>2020110771</v>
      </c>
      <c r="C283" s="35" t="s">
        <v>54</v>
      </c>
      <c r="D283" s="24" t="s">
        <v>55</v>
      </c>
      <c r="E283" s="38">
        <f t="shared" si="29"/>
        <v>87.470707070707078</v>
      </c>
      <c r="F283" s="35">
        <v>97</v>
      </c>
      <c r="G283" s="35">
        <v>5</v>
      </c>
      <c r="H283" s="35">
        <v>88</v>
      </c>
      <c r="I283" s="35">
        <v>5</v>
      </c>
      <c r="J283" s="35">
        <v>92</v>
      </c>
      <c r="K283" s="35">
        <v>3</v>
      </c>
      <c r="L283" s="35">
        <v>86</v>
      </c>
      <c r="M283" s="35">
        <v>4</v>
      </c>
      <c r="N283" s="35">
        <v>89</v>
      </c>
      <c r="O283" s="35">
        <v>2</v>
      </c>
      <c r="P283" s="35">
        <v>85</v>
      </c>
      <c r="Q283" s="35">
        <v>2</v>
      </c>
      <c r="R283" s="35">
        <v>97</v>
      </c>
      <c r="S283" s="35">
        <v>3</v>
      </c>
      <c r="T283" s="35">
        <v>84</v>
      </c>
      <c r="U283" s="35">
        <v>2</v>
      </c>
      <c r="V283" s="35">
        <v>89</v>
      </c>
      <c r="W283" s="35">
        <v>2</v>
      </c>
      <c r="X283" s="35">
        <v>88</v>
      </c>
      <c r="Y283" s="35">
        <v>2.5</v>
      </c>
      <c r="Z283" s="35">
        <v>89</v>
      </c>
      <c r="AA283" s="35">
        <v>3</v>
      </c>
      <c r="AB283" s="35">
        <v>91</v>
      </c>
      <c r="AC283" s="35">
        <v>1</v>
      </c>
      <c r="AD283" s="24">
        <v>76</v>
      </c>
      <c r="AE283" s="24">
        <v>3</v>
      </c>
      <c r="AF283" s="24">
        <v>64</v>
      </c>
      <c r="AG283" s="24">
        <v>2</v>
      </c>
      <c r="AH283" s="24">
        <v>91</v>
      </c>
      <c r="AI283" s="24">
        <v>2</v>
      </c>
      <c r="AJ283" s="24">
        <v>81</v>
      </c>
      <c r="AK283" s="24">
        <v>3</v>
      </c>
      <c r="AL283" s="24">
        <v>79.8</v>
      </c>
      <c r="AM283" s="24">
        <v>1</v>
      </c>
      <c r="AN283" s="24">
        <v>91</v>
      </c>
      <c r="AO283" s="24">
        <v>1</v>
      </c>
      <c r="AP283" s="24">
        <v>90</v>
      </c>
      <c r="AQ283" s="24">
        <v>3</v>
      </c>
      <c r="AR283" s="36"/>
      <c r="AS283" s="36"/>
      <c r="AT283" s="36"/>
      <c r="AU283" s="36"/>
      <c r="AV283" s="36"/>
      <c r="AW283" s="34"/>
      <c r="AX283" s="43"/>
      <c r="AY283" s="43"/>
    </row>
    <row r="284" spans="1:59" s="14" customFormat="1" ht="25.15" customHeight="1" x14ac:dyDescent="0.2">
      <c r="A284" s="24">
        <v>5</v>
      </c>
      <c r="B284" s="35">
        <v>2020110782</v>
      </c>
      <c r="C284" s="35" t="s">
        <v>233</v>
      </c>
      <c r="D284" s="35" t="s">
        <v>55</v>
      </c>
      <c r="E284" s="38">
        <f t="shared" si="29"/>
        <v>79.761165048543688</v>
      </c>
      <c r="F284" s="35">
        <v>93</v>
      </c>
      <c r="G284" s="35">
        <v>5</v>
      </c>
      <c r="H284" s="35">
        <v>81</v>
      </c>
      <c r="I284" s="35">
        <v>5</v>
      </c>
      <c r="J284" s="35">
        <v>65</v>
      </c>
      <c r="K284" s="35">
        <v>3</v>
      </c>
      <c r="L284" s="35">
        <v>70</v>
      </c>
      <c r="M284" s="35">
        <v>4</v>
      </c>
      <c r="N284" s="35">
        <v>80</v>
      </c>
      <c r="O284" s="35">
        <v>2</v>
      </c>
      <c r="P284" s="35">
        <v>75</v>
      </c>
      <c r="Q284" s="35">
        <v>2</v>
      </c>
      <c r="R284" s="35">
        <v>88</v>
      </c>
      <c r="S284" s="35">
        <v>3</v>
      </c>
      <c r="T284" s="35">
        <v>93</v>
      </c>
      <c r="U284" s="35">
        <v>2</v>
      </c>
      <c r="V284" s="35">
        <v>89</v>
      </c>
      <c r="W284" s="35">
        <v>2</v>
      </c>
      <c r="X284" s="35">
        <v>78</v>
      </c>
      <c r="Y284" s="35">
        <v>2.5</v>
      </c>
      <c r="Z284" s="35">
        <v>66</v>
      </c>
      <c r="AA284" s="35">
        <v>3</v>
      </c>
      <c r="AB284" s="35">
        <v>84</v>
      </c>
      <c r="AC284" s="35">
        <v>1</v>
      </c>
      <c r="AD284" s="35">
        <v>70</v>
      </c>
      <c r="AE284" s="35">
        <v>3</v>
      </c>
      <c r="AF284" s="35">
        <v>61</v>
      </c>
      <c r="AG284" s="35">
        <v>2</v>
      </c>
      <c r="AH284" s="35">
        <v>95</v>
      </c>
      <c r="AI284" s="35">
        <v>2</v>
      </c>
      <c r="AJ284" s="35">
        <v>83</v>
      </c>
      <c r="AK284" s="35">
        <v>3</v>
      </c>
      <c r="AL284" s="35">
        <v>85.7</v>
      </c>
      <c r="AM284" s="35">
        <v>1</v>
      </c>
      <c r="AN284" s="35">
        <v>75</v>
      </c>
      <c r="AO284" s="35">
        <v>1</v>
      </c>
      <c r="AP284" s="35">
        <v>82</v>
      </c>
      <c r="AQ284" s="35">
        <v>3</v>
      </c>
      <c r="AR284" s="24">
        <v>85</v>
      </c>
      <c r="AS284" s="35">
        <v>2</v>
      </c>
      <c r="AT284" s="36"/>
      <c r="AU284" s="36"/>
      <c r="AV284" s="36"/>
      <c r="AW284" s="34"/>
      <c r="AX284" s="43"/>
      <c r="AY284" s="43"/>
    </row>
    <row r="285" spans="1:59" s="14" customFormat="1" ht="25.15" customHeight="1" x14ac:dyDescent="0.2">
      <c r="A285" s="24">
        <v>6</v>
      </c>
      <c r="B285" s="24">
        <v>2020110787</v>
      </c>
      <c r="C285" s="24" t="s">
        <v>224</v>
      </c>
      <c r="D285" s="24" t="s">
        <v>55</v>
      </c>
      <c r="E285" s="38">
        <f t="shared" si="29"/>
        <v>81.151515151515156</v>
      </c>
      <c r="F285" s="24">
        <v>87</v>
      </c>
      <c r="G285" s="24">
        <v>5</v>
      </c>
      <c r="H285" s="24">
        <v>86</v>
      </c>
      <c r="I285" s="24">
        <v>5</v>
      </c>
      <c r="J285" s="24">
        <v>77</v>
      </c>
      <c r="K285" s="24">
        <v>3</v>
      </c>
      <c r="L285" s="24">
        <v>80</v>
      </c>
      <c r="M285" s="24">
        <v>4</v>
      </c>
      <c r="N285" s="35">
        <v>73</v>
      </c>
      <c r="O285" s="24">
        <v>2</v>
      </c>
      <c r="P285" s="24">
        <v>78</v>
      </c>
      <c r="Q285" s="24">
        <v>2</v>
      </c>
      <c r="R285" s="24">
        <v>85</v>
      </c>
      <c r="S285" s="24">
        <v>3</v>
      </c>
      <c r="T285" s="24">
        <v>73</v>
      </c>
      <c r="U285" s="24">
        <v>2</v>
      </c>
      <c r="V285" s="24">
        <v>71</v>
      </c>
      <c r="W285" s="24">
        <v>2</v>
      </c>
      <c r="X285" s="24">
        <v>86</v>
      </c>
      <c r="Y285" s="24">
        <v>2.5</v>
      </c>
      <c r="Z285" s="24">
        <v>75</v>
      </c>
      <c r="AA285" s="24">
        <v>3</v>
      </c>
      <c r="AB285" s="24">
        <v>87</v>
      </c>
      <c r="AC285" s="24">
        <v>1</v>
      </c>
      <c r="AD285" s="24">
        <v>89</v>
      </c>
      <c r="AE285" s="24">
        <v>3</v>
      </c>
      <c r="AF285" s="24">
        <v>65</v>
      </c>
      <c r="AG285" s="24">
        <v>2</v>
      </c>
      <c r="AH285" s="24">
        <v>94</v>
      </c>
      <c r="AI285" s="24">
        <v>2</v>
      </c>
      <c r="AJ285" s="24">
        <v>85</v>
      </c>
      <c r="AK285" s="24">
        <v>3</v>
      </c>
      <c r="AL285" s="24">
        <v>80</v>
      </c>
      <c r="AM285" s="24">
        <v>1</v>
      </c>
      <c r="AN285" s="24">
        <v>66</v>
      </c>
      <c r="AO285" s="24">
        <v>1</v>
      </c>
      <c r="AP285" s="24">
        <v>81</v>
      </c>
      <c r="AQ285" s="24">
        <v>3</v>
      </c>
      <c r="AR285" s="36"/>
      <c r="AS285" s="36"/>
      <c r="AT285" s="36"/>
      <c r="AU285" s="36"/>
      <c r="AV285" s="36"/>
      <c r="AW285" s="34"/>
      <c r="AX285" s="43"/>
      <c r="AY285" s="43"/>
    </row>
    <row r="286" spans="1:59" s="13" customFormat="1" ht="25.15" customHeight="1" x14ac:dyDescent="0.2">
      <c r="A286" s="57">
        <v>1</v>
      </c>
      <c r="B286" s="57">
        <v>2020110799</v>
      </c>
      <c r="C286" s="57" t="s">
        <v>246</v>
      </c>
      <c r="D286" s="57" t="s">
        <v>34</v>
      </c>
      <c r="E286" s="38">
        <f t="shared" si="29"/>
        <v>78.686868686868692</v>
      </c>
      <c r="F286" s="57">
        <v>81</v>
      </c>
      <c r="G286" s="57">
        <v>5</v>
      </c>
      <c r="H286" s="57">
        <v>87</v>
      </c>
      <c r="I286" s="57">
        <v>5</v>
      </c>
      <c r="J286" s="57">
        <v>84</v>
      </c>
      <c r="K286" s="57">
        <v>3</v>
      </c>
      <c r="L286" s="57">
        <v>69</v>
      </c>
      <c r="M286" s="57">
        <v>4</v>
      </c>
      <c r="N286" s="58">
        <v>50</v>
      </c>
      <c r="O286" s="57">
        <v>2</v>
      </c>
      <c r="P286" s="57">
        <v>72</v>
      </c>
      <c r="Q286" s="57">
        <v>2</v>
      </c>
      <c r="R286" s="57">
        <v>83</v>
      </c>
      <c r="S286" s="57">
        <v>3</v>
      </c>
      <c r="T286" s="57">
        <v>83</v>
      </c>
      <c r="U286" s="57">
        <v>2</v>
      </c>
      <c r="V286" s="57">
        <v>81</v>
      </c>
      <c r="W286" s="57">
        <v>2</v>
      </c>
      <c r="X286" s="57">
        <v>83</v>
      </c>
      <c r="Y286" s="57">
        <v>2.5</v>
      </c>
      <c r="Z286" s="57">
        <v>60</v>
      </c>
      <c r="AA286" s="57">
        <v>3</v>
      </c>
      <c r="AB286" s="57">
        <v>80</v>
      </c>
      <c r="AC286" s="57">
        <v>1</v>
      </c>
      <c r="AD286" s="57">
        <v>75</v>
      </c>
      <c r="AE286" s="57">
        <v>3</v>
      </c>
      <c r="AF286" s="57">
        <v>80.3</v>
      </c>
      <c r="AG286" s="57">
        <v>2</v>
      </c>
      <c r="AH286" s="57">
        <v>88</v>
      </c>
      <c r="AI286" s="57">
        <v>2</v>
      </c>
      <c r="AJ286" s="57">
        <v>83</v>
      </c>
      <c r="AK286" s="57">
        <v>3</v>
      </c>
      <c r="AL286" s="57">
        <v>80.900000000000006</v>
      </c>
      <c r="AM286" s="57">
        <v>1</v>
      </c>
      <c r="AN286" s="57">
        <v>77</v>
      </c>
      <c r="AO286" s="57">
        <v>1</v>
      </c>
      <c r="AP286" s="57">
        <v>90</v>
      </c>
      <c r="AQ286" s="57">
        <v>3</v>
      </c>
      <c r="AR286" s="57"/>
      <c r="AS286" s="57"/>
      <c r="AT286" s="57"/>
      <c r="AU286" s="57"/>
      <c r="AV286" s="24"/>
      <c r="AW286" s="1"/>
      <c r="AX286" s="42"/>
      <c r="AY286" s="42"/>
    </row>
    <row r="287" spans="1:59" s="13" customFormat="1" ht="25.15" customHeight="1" x14ac:dyDescent="0.2">
      <c r="A287" s="57">
        <v>2</v>
      </c>
      <c r="B287" s="57">
        <v>2020110800</v>
      </c>
      <c r="C287" s="57" t="s">
        <v>173</v>
      </c>
      <c r="D287" s="57" t="s">
        <v>34</v>
      </c>
      <c r="E287" s="38">
        <f t="shared" si="29"/>
        <v>83.699029126213588</v>
      </c>
      <c r="F287" s="57">
        <v>93</v>
      </c>
      <c r="G287" s="57">
        <v>5</v>
      </c>
      <c r="H287" s="57">
        <v>79</v>
      </c>
      <c r="I287" s="57">
        <v>5</v>
      </c>
      <c r="J287" s="57">
        <v>80</v>
      </c>
      <c r="K287" s="57">
        <v>3</v>
      </c>
      <c r="L287" s="57">
        <v>81</v>
      </c>
      <c r="M287" s="57">
        <v>4</v>
      </c>
      <c r="N287" s="58">
        <v>89</v>
      </c>
      <c r="O287" s="57">
        <v>2</v>
      </c>
      <c r="P287" s="57">
        <v>83</v>
      </c>
      <c r="Q287" s="57">
        <v>2</v>
      </c>
      <c r="R287" s="57">
        <v>90</v>
      </c>
      <c r="S287" s="57">
        <v>3</v>
      </c>
      <c r="T287" s="57">
        <v>71</v>
      </c>
      <c r="U287" s="57">
        <v>2</v>
      </c>
      <c r="V287" s="57">
        <v>70</v>
      </c>
      <c r="W287" s="57">
        <v>2</v>
      </c>
      <c r="X287" s="57">
        <v>84</v>
      </c>
      <c r="Y287" s="57">
        <v>2.5</v>
      </c>
      <c r="Z287" s="57">
        <v>82</v>
      </c>
      <c r="AA287" s="57">
        <v>3</v>
      </c>
      <c r="AB287" s="57">
        <v>82</v>
      </c>
      <c r="AC287" s="57">
        <v>1</v>
      </c>
      <c r="AD287" s="57">
        <v>96</v>
      </c>
      <c r="AE287" s="57">
        <v>3</v>
      </c>
      <c r="AF287" s="57">
        <v>85.7</v>
      </c>
      <c r="AG287" s="57">
        <v>2</v>
      </c>
      <c r="AH287" s="57">
        <v>87</v>
      </c>
      <c r="AI287" s="57">
        <v>2</v>
      </c>
      <c r="AJ287" s="57">
        <v>82</v>
      </c>
      <c r="AK287" s="57">
        <v>3</v>
      </c>
      <c r="AL287" s="57">
        <v>80.099999999999994</v>
      </c>
      <c r="AM287" s="57">
        <v>1</v>
      </c>
      <c r="AN287" s="57">
        <v>85</v>
      </c>
      <c r="AO287" s="57">
        <v>1</v>
      </c>
      <c r="AP287" s="57">
        <v>92</v>
      </c>
      <c r="AQ287" s="57">
        <v>3</v>
      </c>
      <c r="AR287" s="57">
        <v>66</v>
      </c>
      <c r="AS287" s="57">
        <v>2</v>
      </c>
      <c r="AT287" s="57"/>
      <c r="AU287" s="57"/>
      <c r="AV287" s="24"/>
      <c r="AW287" s="1"/>
      <c r="AX287" s="42"/>
      <c r="AY287" s="42"/>
    </row>
    <row r="288" spans="1:59" s="14" customFormat="1" ht="25.15" customHeight="1" x14ac:dyDescent="0.2">
      <c r="A288" s="57">
        <v>3</v>
      </c>
      <c r="B288" s="58">
        <v>2020110806</v>
      </c>
      <c r="C288" s="58" t="s">
        <v>178</v>
      </c>
      <c r="D288" s="58" t="s">
        <v>34</v>
      </c>
      <c r="E288" s="38">
        <f t="shared" si="29"/>
        <v>82.720388349514565</v>
      </c>
      <c r="F288" s="58">
        <v>92</v>
      </c>
      <c r="G288" s="58">
        <v>5</v>
      </c>
      <c r="H288" s="58">
        <v>85</v>
      </c>
      <c r="I288" s="58">
        <v>5</v>
      </c>
      <c r="J288" s="58">
        <v>80</v>
      </c>
      <c r="K288" s="58">
        <v>3</v>
      </c>
      <c r="L288" s="58">
        <v>76</v>
      </c>
      <c r="M288" s="58">
        <v>4</v>
      </c>
      <c r="N288" s="58">
        <v>88</v>
      </c>
      <c r="O288" s="58">
        <v>2</v>
      </c>
      <c r="P288" s="58">
        <v>75</v>
      </c>
      <c r="Q288" s="58">
        <v>2</v>
      </c>
      <c r="R288" s="58">
        <v>93</v>
      </c>
      <c r="S288" s="58">
        <v>3</v>
      </c>
      <c r="T288" s="58">
        <v>81</v>
      </c>
      <c r="U288" s="58">
        <v>2</v>
      </c>
      <c r="V288" s="58">
        <v>71</v>
      </c>
      <c r="W288" s="58">
        <v>2</v>
      </c>
      <c r="X288" s="58">
        <v>86</v>
      </c>
      <c r="Y288" s="58">
        <v>2.5</v>
      </c>
      <c r="Z288" s="58">
        <v>90</v>
      </c>
      <c r="AA288" s="58">
        <v>3</v>
      </c>
      <c r="AB288" s="58">
        <v>76</v>
      </c>
      <c r="AC288" s="58">
        <v>1</v>
      </c>
      <c r="AD288" s="57">
        <v>71</v>
      </c>
      <c r="AE288" s="57">
        <v>3</v>
      </c>
      <c r="AF288" s="57">
        <v>62.8</v>
      </c>
      <c r="AG288" s="57">
        <v>2</v>
      </c>
      <c r="AH288" s="57">
        <v>93</v>
      </c>
      <c r="AI288" s="57">
        <v>2</v>
      </c>
      <c r="AJ288" s="57">
        <v>82</v>
      </c>
      <c r="AK288" s="57">
        <v>3</v>
      </c>
      <c r="AL288" s="57">
        <v>85.5</v>
      </c>
      <c r="AM288" s="57">
        <v>1</v>
      </c>
      <c r="AN288" s="57">
        <v>85</v>
      </c>
      <c r="AO288" s="57">
        <v>1</v>
      </c>
      <c r="AP288" s="57">
        <v>82</v>
      </c>
      <c r="AQ288" s="57">
        <v>3</v>
      </c>
      <c r="AR288" s="57">
        <v>87</v>
      </c>
      <c r="AS288" s="57">
        <v>2</v>
      </c>
      <c r="AT288" s="57"/>
      <c r="AU288" s="57"/>
      <c r="AV288" s="36"/>
      <c r="AW288" s="34"/>
      <c r="AX288" s="43"/>
      <c r="AY288" s="43"/>
    </row>
    <row r="289" spans="1:51" s="13" customFormat="1" ht="25.15" customHeight="1" x14ac:dyDescent="0.2">
      <c r="A289" s="57">
        <v>4</v>
      </c>
      <c r="B289" s="57">
        <v>2020110808</v>
      </c>
      <c r="C289" s="57" t="s">
        <v>166</v>
      </c>
      <c r="D289" s="58" t="s">
        <v>34</v>
      </c>
      <c r="E289" s="38">
        <f t="shared" si="29"/>
        <v>81.619417475728142</v>
      </c>
      <c r="F289" s="57">
        <v>95</v>
      </c>
      <c r="G289" s="57">
        <v>5</v>
      </c>
      <c r="H289" s="57">
        <v>79</v>
      </c>
      <c r="I289" s="57">
        <v>5</v>
      </c>
      <c r="J289" s="57">
        <v>82</v>
      </c>
      <c r="K289" s="57">
        <v>3</v>
      </c>
      <c r="L289" s="57">
        <v>70</v>
      </c>
      <c r="M289" s="57">
        <v>4</v>
      </c>
      <c r="N289" s="58">
        <v>98</v>
      </c>
      <c r="O289" s="57">
        <v>2</v>
      </c>
      <c r="P289" s="57">
        <v>92</v>
      </c>
      <c r="Q289" s="57">
        <v>2</v>
      </c>
      <c r="R289" s="57">
        <v>82</v>
      </c>
      <c r="S289" s="57">
        <v>3</v>
      </c>
      <c r="T289" s="57">
        <v>81</v>
      </c>
      <c r="U289" s="57">
        <v>2</v>
      </c>
      <c r="V289" s="57">
        <v>79</v>
      </c>
      <c r="W289" s="57">
        <v>2</v>
      </c>
      <c r="X289" s="57">
        <v>88</v>
      </c>
      <c r="Y289" s="57">
        <v>2.5</v>
      </c>
      <c r="Z289" s="57">
        <v>78</v>
      </c>
      <c r="AA289" s="57">
        <v>3</v>
      </c>
      <c r="AB289" s="57">
        <v>80</v>
      </c>
      <c r="AC289" s="57">
        <v>1</v>
      </c>
      <c r="AD289" s="57">
        <v>87</v>
      </c>
      <c r="AE289" s="57">
        <v>3</v>
      </c>
      <c r="AF289" s="57">
        <v>66.8</v>
      </c>
      <c r="AG289" s="57">
        <v>2</v>
      </c>
      <c r="AH289" s="57">
        <v>91</v>
      </c>
      <c r="AI289" s="57">
        <v>2</v>
      </c>
      <c r="AJ289" s="57">
        <v>87</v>
      </c>
      <c r="AK289" s="57">
        <v>3</v>
      </c>
      <c r="AL289" s="57">
        <v>70.8</v>
      </c>
      <c r="AM289" s="57">
        <v>1</v>
      </c>
      <c r="AN289" s="57">
        <v>76</v>
      </c>
      <c r="AO289" s="57">
        <v>1</v>
      </c>
      <c r="AP289" s="57">
        <v>71</v>
      </c>
      <c r="AQ289" s="57">
        <v>3</v>
      </c>
      <c r="AR289" s="57">
        <v>65</v>
      </c>
      <c r="AS289" s="57">
        <v>2</v>
      </c>
      <c r="AT289" s="57"/>
      <c r="AU289" s="57"/>
      <c r="AV289" s="24"/>
      <c r="AW289" s="1"/>
      <c r="AX289" s="42"/>
      <c r="AY289" s="42"/>
    </row>
    <row r="290" spans="1:51" s="13" customFormat="1" ht="25.15" customHeight="1" x14ac:dyDescent="0.2">
      <c r="A290" s="57">
        <v>5</v>
      </c>
      <c r="B290" s="57">
        <v>2020110811</v>
      </c>
      <c r="C290" s="57" t="s">
        <v>33</v>
      </c>
      <c r="D290" s="58" t="s">
        <v>34</v>
      </c>
      <c r="E290" s="38">
        <f t="shared" si="29"/>
        <v>89.986407766990283</v>
      </c>
      <c r="F290" s="57">
        <v>96</v>
      </c>
      <c r="G290" s="57">
        <v>5</v>
      </c>
      <c r="H290" s="57">
        <v>96</v>
      </c>
      <c r="I290" s="57">
        <v>5</v>
      </c>
      <c r="J290" s="57">
        <v>90</v>
      </c>
      <c r="K290" s="57">
        <v>3</v>
      </c>
      <c r="L290" s="57">
        <v>96</v>
      </c>
      <c r="M290" s="57">
        <v>4</v>
      </c>
      <c r="N290" s="58">
        <v>85</v>
      </c>
      <c r="O290" s="57">
        <v>2</v>
      </c>
      <c r="P290" s="57">
        <v>74</v>
      </c>
      <c r="Q290" s="57">
        <v>2</v>
      </c>
      <c r="R290" s="57">
        <v>91</v>
      </c>
      <c r="S290" s="57">
        <v>3</v>
      </c>
      <c r="T290" s="57">
        <v>94</v>
      </c>
      <c r="U290" s="57">
        <v>2</v>
      </c>
      <c r="V290" s="57">
        <v>95</v>
      </c>
      <c r="W290" s="57">
        <v>2</v>
      </c>
      <c r="X290" s="57">
        <v>78</v>
      </c>
      <c r="Y290" s="57">
        <v>2.5</v>
      </c>
      <c r="Z290" s="57">
        <v>93</v>
      </c>
      <c r="AA290" s="57">
        <v>3</v>
      </c>
      <c r="AB290" s="57">
        <v>87</v>
      </c>
      <c r="AC290" s="57">
        <v>1</v>
      </c>
      <c r="AD290" s="57">
        <v>90</v>
      </c>
      <c r="AE290" s="57">
        <v>3</v>
      </c>
      <c r="AF290" s="57">
        <v>76.099999999999994</v>
      </c>
      <c r="AG290" s="57">
        <v>2</v>
      </c>
      <c r="AH290" s="57">
        <v>94</v>
      </c>
      <c r="AI290" s="57">
        <v>2</v>
      </c>
      <c r="AJ290" s="57">
        <v>85</v>
      </c>
      <c r="AK290" s="57">
        <v>3</v>
      </c>
      <c r="AL290" s="57">
        <v>76.099999999999994</v>
      </c>
      <c r="AM290" s="57">
        <v>1</v>
      </c>
      <c r="AN290" s="57">
        <v>84</v>
      </c>
      <c r="AO290" s="57">
        <v>1</v>
      </c>
      <c r="AP290" s="57">
        <v>95</v>
      </c>
      <c r="AQ290" s="57">
        <v>3</v>
      </c>
      <c r="AR290" s="57">
        <v>90</v>
      </c>
      <c r="AS290" s="57">
        <v>2</v>
      </c>
      <c r="AT290" s="57"/>
      <c r="AU290" s="57"/>
      <c r="AV290" s="24"/>
      <c r="AW290" s="1"/>
      <c r="AX290" s="42"/>
      <c r="AY290" s="42"/>
    </row>
    <row r="291" spans="1:51" s="13" customFormat="1" ht="25.15" customHeight="1" x14ac:dyDescent="0.2">
      <c r="A291" s="57">
        <v>6</v>
      </c>
      <c r="B291" s="57">
        <v>2020110812</v>
      </c>
      <c r="C291" s="57" t="s">
        <v>66</v>
      </c>
      <c r="D291" s="58" t="s">
        <v>34</v>
      </c>
      <c r="E291" s="38">
        <f t="shared" si="29"/>
        <v>85.183783783783781</v>
      </c>
      <c r="F291" s="57">
        <v>92</v>
      </c>
      <c r="G291" s="57">
        <v>5</v>
      </c>
      <c r="H291" s="57">
        <v>98</v>
      </c>
      <c r="I291" s="57">
        <v>5</v>
      </c>
      <c r="J291" s="57">
        <v>91</v>
      </c>
      <c r="K291" s="57">
        <v>3</v>
      </c>
      <c r="L291" s="57">
        <v>80</v>
      </c>
      <c r="M291" s="57">
        <v>4</v>
      </c>
      <c r="N291" s="58">
        <v>94</v>
      </c>
      <c r="O291" s="57">
        <v>2</v>
      </c>
      <c r="P291" s="57">
        <v>84</v>
      </c>
      <c r="Q291" s="57">
        <v>2</v>
      </c>
      <c r="R291" s="57">
        <v>96</v>
      </c>
      <c r="S291" s="57">
        <v>3</v>
      </c>
      <c r="T291" s="57">
        <v>79</v>
      </c>
      <c r="U291" s="57">
        <v>2</v>
      </c>
      <c r="V291" s="57">
        <v>82</v>
      </c>
      <c r="W291" s="57">
        <v>2</v>
      </c>
      <c r="X291" s="57">
        <v>83</v>
      </c>
      <c r="Y291" s="57">
        <v>2.5</v>
      </c>
      <c r="Z291" s="57">
        <v>92</v>
      </c>
      <c r="AA291" s="57">
        <v>3</v>
      </c>
      <c r="AB291" s="57">
        <v>76</v>
      </c>
      <c r="AC291" s="57">
        <v>1</v>
      </c>
      <c r="AD291" s="57">
        <v>83</v>
      </c>
      <c r="AE291" s="57">
        <v>3</v>
      </c>
      <c r="AF291" s="57"/>
      <c r="AG291" s="57">
        <v>2</v>
      </c>
      <c r="AH291" s="57">
        <v>93</v>
      </c>
      <c r="AI291" s="57">
        <v>2</v>
      </c>
      <c r="AJ291" s="57">
        <v>86</v>
      </c>
      <c r="AK291" s="57">
        <v>3</v>
      </c>
      <c r="AL291" s="57">
        <v>80.2</v>
      </c>
      <c r="AM291" s="57">
        <v>1</v>
      </c>
      <c r="AN291" s="57">
        <v>87</v>
      </c>
      <c r="AO291" s="57">
        <v>1</v>
      </c>
      <c r="AP291" s="57">
        <v>91</v>
      </c>
      <c r="AQ291" s="57">
        <v>3</v>
      </c>
      <c r="AR291" s="57">
        <v>93</v>
      </c>
      <c r="AS291" s="57">
        <v>2</v>
      </c>
      <c r="AT291" s="57">
        <v>85</v>
      </c>
      <c r="AU291" s="57">
        <v>4</v>
      </c>
      <c r="AV291" s="24"/>
      <c r="AW291" s="1"/>
      <c r="AX291" s="42"/>
      <c r="AY291" s="42"/>
    </row>
    <row r="292" spans="1:51" s="13" customFormat="1" ht="25.15" customHeight="1" x14ac:dyDescent="0.2">
      <c r="A292" s="57">
        <v>7</v>
      </c>
      <c r="B292" s="57">
        <v>2020110815</v>
      </c>
      <c r="C292" s="57" t="s">
        <v>261</v>
      </c>
      <c r="D292" s="58" t="s">
        <v>34</v>
      </c>
      <c r="E292" s="38">
        <f t="shared" si="29"/>
        <v>77.658252427184465</v>
      </c>
      <c r="F292" s="57">
        <v>72</v>
      </c>
      <c r="G292" s="57">
        <v>5</v>
      </c>
      <c r="H292" s="57">
        <v>74</v>
      </c>
      <c r="I292" s="57">
        <v>5</v>
      </c>
      <c r="J292" s="57">
        <v>74</v>
      </c>
      <c r="K292" s="57">
        <v>3</v>
      </c>
      <c r="L292" s="57">
        <v>65</v>
      </c>
      <c r="M292" s="57">
        <v>4</v>
      </c>
      <c r="N292" s="58">
        <v>87</v>
      </c>
      <c r="O292" s="57">
        <v>2</v>
      </c>
      <c r="P292" s="57">
        <v>85</v>
      </c>
      <c r="Q292" s="57">
        <v>2</v>
      </c>
      <c r="R292" s="57">
        <v>66</v>
      </c>
      <c r="S292" s="57">
        <v>3</v>
      </c>
      <c r="T292" s="57">
        <v>77</v>
      </c>
      <c r="U292" s="57">
        <v>2</v>
      </c>
      <c r="V292" s="57">
        <v>78</v>
      </c>
      <c r="W292" s="57">
        <v>2</v>
      </c>
      <c r="X292" s="57">
        <v>82</v>
      </c>
      <c r="Y292" s="57">
        <v>2.5</v>
      </c>
      <c r="Z292" s="57">
        <v>64</v>
      </c>
      <c r="AA292" s="57">
        <v>3</v>
      </c>
      <c r="AB292" s="57">
        <v>84</v>
      </c>
      <c r="AC292" s="57">
        <v>1</v>
      </c>
      <c r="AD292" s="57">
        <v>78</v>
      </c>
      <c r="AE292" s="57">
        <v>3</v>
      </c>
      <c r="AF292" s="57">
        <v>79.2</v>
      </c>
      <c r="AG292" s="57">
        <v>2</v>
      </c>
      <c r="AH292" s="57">
        <v>91</v>
      </c>
      <c r="AI292" s="57">
        <v>2</v>
      </c>
      <c r="AJ292" s="57">
        <v>88</v>
      </c>
      <c r="AK292" s="57">
        <v>3</v>
      </c>
      <c r="AL292" s="57">
        <v>84</v>
      </c>
      <c r="AM292" s="57">
        <v>1</v>
      </c>
      <c r="AN292" s="57">
        <v>83</v>
      </c>
      <c r="AO292" s="57">
        <v>1</v>
      </c>
      <c r="AP292" s="57">
        <v>83</v>
      </c>
      <c r="AQ292" s="57">
        <v>3</v>
      </c>
      <c r="AR292" s="57">
        <v>100</v>
      </c>
      <c r="AS292" s="57">
        <v>2</v>
      </c>
      <c r="AT292" s="57"/>
      <c r="AU292" s="57"/>
      <c r="AV292" s="24"/>
      <c r="AW292" s="1"/>
      <c r="AX292" s="42"/>
      <c r="AY292" s="42"/>
    </row>
    <row r="293" spans="1:51" s="13" customFormat="1" ht="25.15" customHeight="1" x14ac:dyDescent="0.2">
      <c r="A293" s="57">
        <v>8</v>
      </c>
      <c r="B293" s="57">
        <v>2020110817</v>
      </c>
      <c r="C293" s="57" t="s">
        <v>256</v>
      </c>
      <c r="D293" s="58" t="s">
        <v>34</v>
      </c>
      <c r="E293" s="38">
        <f t="shared" si="29"/>
        <v>79.227184466019409</v>
      </c>
      <c r="F293" s="57">
        <v>68</v>
      </c>
      <c r="G293" s="57">
        <v>5</v>
      </c>
      <c r="H293" s="57">
        <v>78</v>
      </c>
      <c r="I293" s="57">
        <v>5</v>
      </c>
      <c r="J293" s="57">
        <v>84</v>
      </c>
      <c r="K293" s="57">
        <v>3</v>
      </c>
      <c r="L293" s="57">
        <v>69</v>
      </c>
      <c r="M293" s="57">
        <v>4</v>
      </c>
      <c r="N293" s="58">
        <v>78</v>
      </c>
      <c r="O293" s="57">
        <v>2</v>
      </c>
      <c r="P293" s="57">
        <v>78</v>
      </c>
      <c r="Q293" s="57">
        <v>2</v>
      </c>
      <c r="R293" s="57">
        <v>86</v>
      </c>
      <c r="S293" s="57">
        <v>3</v>
      </c>
      <c r="T293" s="57">
        <v>83</v>
      </c>
      <c r="U293" s="57">
        <v>2</v>
      </c>
      <c r="V293" s="57">
        <v>74</v>
      </c>
      <c r="W293" s="57">
        <v>2</v>
      </c>
      <c r="X293" s="57">
        <v>87</v>
      </c>
      <c r="Y293" s="57">
        <v>2.5</v>
      </c>
      <c r="Z293" s="57">
        <v>69</v>
      </c>
      <c r="AA293" s="57">
        <v>3</v>
      </c>
      <c r="AB293" s="57">
        <v>84</v>
      </c>
      <c r="AC293" s="57">
        <v>1</v>
      </c>
      <c r="AD293" s="57">
        <v>73</v>
      </c>
      <c r="AE293" s="57">
        <v>3</v>
      </c>
      <c r="AF293" s="57">
        <v>69</v>
      </c>
      <c r="AG293" s="57">
        <v>2</v>
      </c>
      <c r="AH293" s="57">
        <v>90</v>
      </c>
      <c r="AI293" s="57">
        <v>2</v>
      </c>
      <c r="AJ293" s="57">
        <v>88</v>
      </c>
      <c r="AK293" s="57">
        <v>3</v>
      </c>
      <c r="AL293" s="57">
        <v>84.7</v>
      </c>
      <c r="AM293" s="57">
        <v>1</v>
      </c>
      <c r="AN293" s="57">
        <v>94</v>
      </c>
      <c r="AO293" s="57">
        <v>1</v>
      </c>
      <c r="AP293" s="57">
        <v>86</v>
      </c>
      <c r="AQ293" s="57">
        <v>3</v>
      </c>
      <c r="AR293" s="57">
        <v>96</v>
      </c>
      <c r="AS293" s="57">
        <v>2</v>
      </c>
      <c r="AT293" s="57"/>
      <c r="AU293" s="57"/>
      <c r="AV293" s="24"/>
      <c r="AW293" s="1"/>
      <c r="AX293" s="42"/>
      <c r="AY293" s="42"/>
    </row>
    <row r="294" spans="1:51" s="14" customFormat="1" ht="25.15" customHeight="1" x14ac:dyDescent="0.2">
      <c r="A294" s="57">
        <v>9</v>
      </c>
      <c r="B294" s="57">
        <v>2020110820</v>
      </c>
      <c r="C294" s="57" t="s">
        <v>111</v>
      </c>
      <c r="D294" s="58" t="s">
        <v>34</v>
      </c>
      <c r="E294" s="38">
        <f t="shared" si="29"/>
        <v>86.806060606060598</v>
      </c>
      <c r="F294" s="57">
        <v>94</v>
      </c>
      <c r="G294" s="57">
        <v>5</v>
      </c>
      <c r="H294" s="57">
        <v>92</v>
      </c>
      <c r="I294" s="57">
        <v>5</v>
      </c>
      <c r="J294" s="57">
        <v>92</v>
      </c>
      <c r="K294" s="57">
        <v>3</v>
      </c>
      <c r="L294" s="57">
        <v>96</v>
      </c>
      <c r="M294" s="57">
        <v>4</v>
      </c>
      <c r="N294" s="58">
        <v>87</v>
      </c>
      <c r="O294" s="57">
        <v>2</v>
      </c>
      <c r="P294" s="57">
        <v>78</v>
      </c>
      <c r="Q294" s="57">
        <v>2</v>
      </c>
      <c r="R294" s="57">
        <v>95</v>
      </c>
      <c r="S294" s="57">
        <v>3</v>
      </c>
      <c r="T294" s="57">
        <v>84</v>
      </c>
      <c r="U294" s="57">
        <v>2</v>
      </c>
      <c r="V294" s="57">
        <v>90</v>
      </c>
      <c r="W294" s="57">
        <v>2</v>
      </c>
      <c r="X294" s="57">
        <v>77</v>
      </c>
      <c r="Y294" s="57">
        <v>2.5</v>
      </c>
      <c r="Z294" s="57">
        <v>88</v>
      </c>
      <c r="AA294" s="57">
        <v>3</v>
      </c>
      <c r="AB294" s="57">
        <v>86</v>
      </c>
      <c r="AC294" s="57">
        <v>1</v>
      </c>
      <c r="AD294" s="57">
        <v>67</v>
      </c>
      <c r="AE294" s="57">
        <v>3</v>
      </c>
      <c r="AF294" s="57">
        <v>84.4</v>
      </c>
      <c r="AG294" s="57">
        <v>2</v>
      </c>
      <c r="AH294" s="57">
        <v>93</v>
      </c>
      <c r="AI294" s="57">
        <v>2</v>
      </c>
      <c r="AJ294" s="57">
        <v>81</v>
      </c>
      <c r="AK294" s="57">
        <v>3</v>
      </c>
      <c r="AL294" s="57">
        <v>79.599999999999994</v>
      </c>
      <c r="AM294" s="57">
        <v>1</v>
      </c>
      <c r="AN294" s="57">
        <v>83</v>
      </c>
      <c r="AO294" s="57">
        <v>1</v>
      </c>
      <c r="AP294" s="57">
        <v>80</v>
      </c>
      <c r="AQ294" s="57">
        <v>3</v>
      </c>
      <c r="AR294" s="57"/>
      <c r="AS294" s="57"/>
      <c r="AT294" s="57"/>
      <c r="AU294" s="57"/>
      <c r="AV294" s="36"/>
      <c r="AW294" s="34"/>
      <c r="AX294" s="43"/>
      <c r="AY294" s="43"/>
    </row>
    <row r="295" spans="1:51" s="14" customFormat="1" ht="25.15" customHeight="1" x14ac:dyDescent="0.2">
      <c r="A295" s="57">
        <v>10</v>
      </c>
      <c r="B295" s="57">
        <v>2020110822</v>
      </c>
      <c r="C295" s="57" t="s">
        <v>274</v>
      </c>
      <c r="D295" s="58" t="s">
        <v>34</v>
      </c>
      <c r="E295" s="38">
        <f t="shared" si="29"/>
        <v>78.15728155339805</v>
      </c>
      <c r="F295" s="57">
        <v>79</v>
      </c>
      <c r="G295" s="57">
        <v>5</v>
      </c>
      <c r="H295" s="57">
        <v>77</v>
      </c>
      <c r="I295" s="57">
        <v>5</v>
      </c>
      <c r="J295" s="57">
        <v>71</v>
      </c>
      <c r="K295" s="57">
        <v>3</v>
      </c>
      <c r="L295" s="57">
        <v>73</v>
      </c>
      <c r="M295" s="57">
        <v>4</v>
      </c>
      <c r="N295" s="58">
        <v>91</v>
      </c>
      <c r="O295" s="57">
        <v>2</v>
      </c>
      <c r="P295" s="57">
        <v>83</v>
      </c>
      <c r="Q295" s="57">
        <v>2</v>
      </c>
      <c r="R295" s="57">
        <v>81</v>
      </c>
      <c r="S295" s="57">
        <v>3</v>
      </c>
      <c r="T295" s="57">
        <v>82</v>
      </c>
      <c r="U295" s="57">
        <v>2</v>
      </c>
      <c r="V295" s="57">
        <v>79</v>
      </c>
      <c r="W295" s="57">
        <v>2</v>
      </c>
      <c r="X295" s="57">
        <v>74</v>
      </c>
      <c r="Y295" s="57">
        <v>2.5</v>
      </c>
      <c r="Z295" s="57">
        <v>67</v>
      </c>
      <c r="AA295" s="57">
        <v>3</v>
      </c>
      <c r="AB295" s="57">
        <v>84</v>
      </c>
      <c r="AC295" s="57">
        <v>1</v>
      </c>
      <c r="AD295" s="57">
        <v>60</v>
      </c>
      <c r="AE295" s="57">
        <v>3</v>
      </c>
      <c r="AF295" s="57">
        <v>67.2</v>
      </c>
      <c r="AG295" s="57">
        <v>2</v>
      </c>
      <c r="AH295" s="57">
        <v>95</v>
      </c>
      <c r="AI295" s="57">
        <v>2</v>
      </c>
      <c r="AJ295" s="57">
        <v>80</v>
      </c>
      <c r="AK295" s="57">
        <v>3</v>
      </c>
      <c r="AL295" s="57">
        <v>79.7</v>
      </c>
      <c r="AM295" s="57">
        <v>1</v>
      </c>
      <c r="AN295" s="57">
        <v>81</v>
      </c>
      <c r="AO295" s="57">
        <v>1</v>
      </c>
      <c r="AP295" s="57">
        <v>88</v>
      </c>
      <c r="AQ295" s="57">
        <v>3</v>
      </c>
      <c r="AR295" s="57">
        <v>94</v>
      </c>
      <c r="AS295" s="57">
        <v>2</v>
      </c>
      <c r="AT295" s="57"/>
      <c r="AU295" s="57"/>
      <c r="AV295" s="36"/>
      <c r="AW295" s="34"/>
      <c r="AX295" s="43"/>
      <c r="AY295" s="43"/>
    </row>
    <row r="296" spans="1:51" s="13" customFormat="1" ht="25.15" customHeight="1" x14ac:dyDescent="0.2">
      <c r="A296" s="57">
        <v>11</v>
      </c>
      <c r="B296" s="57">
        <v>2020110823</v>
      </c>
      <c r="C296" s="57" t="s">
        <v>165</v>
      </c>
      <c r="D296" s="58" t="s">
        <v>34</v>
      </c>
      <c r="E296" s="38">
        <f t="shared" si="29"/>
        <v>83.442424242424238</v>
      </c>
      <c r="F296" s="57">
        <v>82</v>
      </c>
      <c r="G296" s="57">
        <v>5</v>
      </c>
      <c r="H296" s="57">
        <v>89</v>
      </c>
      <c r="I296" s="57">
        <v>5</v>
      </c>
      <c r="J296" s="57">
        <v>78</v>
      </c>
      <c r="K296" s="57">
        <v>3</v>
      </c>
      <c r="L296" s="57">
        <v>86</v>
      </c>
      <c r="M296" s="57">
        <v>4</v>
      </c>
      <c r="N296" s="58">
        <v>93</v>
      </c>
      <c r="O296" s="57">
        <v>2</v>
      </c>
      <c r="P296" s="57">
        <v>83</v>
      </c>
      <c r="Q296" s="57">
        <v>2</v>
      </c>
      <c r="R296" s="57">
        <v>88</v>
      </c>
      <c r="S296" s="57">
        <v>3</v>
      </c>
      <c r="T296" s="57">
        <v>79</v>
      </c>
      <c r="U296" s="57">
        <v>2</v>
      </c>
      <c r="V296" s="57">
        <v>67</v>
      </c>
      <c r="W296" s="57">
        <v>2</v>
      </c>
      <c r="X296" s="57">
        <v>82</v>
      </c>
      <c r="Y296" s="57">
        <v>2.5</v>
      </c>
      <c r="Z296" s="57">
        <v>85</v>
      </c>
      <c r="AA296" s="57">
        <v>3</v>
      </c>
      <c r="AB296" s="57">
        <v>72</v>
      </c>
      <c r="AC296" s="57">
        <v>1</v>
      </c>
      <c r="AD296" s="57">
        <v>93</v>
      </c>
      <c r="AE296" s="57">
        <v>3</v>
      </c>
      <c r="AF296" s="57">
        <v>76.900000000000006</v>
      </c>
      <c r="AG296" s="57">
        <v>2</v>
      </c>
      <c r="AH296" s="57">
        <v>90</v>
      </c>
      <c r="AI296" s="57">
        <v>2</v>
      </c>
      <c r="AJ296" s="57">
        <v>80</v>
      </c>
      <c r="AK296" s="57">
        <v>3</v>
      </c>
      <c r="AL296" s="57">
        <v>81.599999999999994</v>
      </c>
      <c r="AM296" s="57">
        <v>1</v>
      </c>
      <c r="AN296" s="57">
        <v>86</v>
      </c>
      <c r="AO296" s="57">
        <v>1</v>
      </c>
      <c r="AP296" s="57">
        <v>79</v>
      </c>
      <c r="AQ296" s="57">
        <v>3</v>
      </c>
      <c r="AR296" s="57"/>
      <c r="AS296" s="57"/>
      <c r="AT296" s="57"/>
      <c r="AU296" s="57"/>
      <c r="AV296" s="24"/>
      <c r="AW296" s="1"/>
      <c r="AX296" s="42"/>
      <c r="AY296" s="42"/>
    </row>
    <row r="297" spans="1:51" s="13" customFormat="1" ht="25.15" customHeight="1" x14ac:dyDescent="0.2">
      <c r="A297" s="57">
        <v>12</v>
      </c>
      <c r="B297" s="57">
        <v>2020110824</v>
      </c>
      <c r="C297" s="57" t="s">
        <v>207</v>
      </c>
      <c r="D297" s="58" t="s">
        <v>34</v>
      </c>
      <c r="E297" s="38">
        <f t="shared" si="29"/>
        <v>82.104854368932038</v>
      </c>
      <c r="F297" s="57">
        <v>83</v>
      </c>
      <c r="G297" s="57">
        <v>5</v>
      </c>
      <c r="H297" s="57">
        <v>84</v>
      </c>
      <c r="I297" s="57">
        <v>5</v>
      </c>
      <c r="J297" s="57">
        <v>79</v>
      </c>
      <c r="K297" s="57">
        <v>3</v>
      </c>
      <c r="L297" s="57">
        <v>69</v>
      </c>
      <c r="M297" s="57">
        <v>4</v>
      </c>
      <c r="N297" s="58">
        <v>60</v>
      </c>
      <c r="O297" s="57">
        <v>2</v>
      </c>
      <c r="P297" s="57">
        <v>80</v>
      </c>
      <c r="Q297" s="57">
        <v>2</v>
      </c>
      <c r="R297" s="57">
        <v>91</v>
      </c>
      <c r="S297" s="57">
        <v>3</v>
      </c>
      <c r="T297" s="57">
        <v>86</v>
      </c>
      <c r="U297" s="57">
        <v>2</v>
      </c>
      <c r="V297" s="57">
        <v>77</v>
      </c>
      <c r="W297" s="57">
        <v>2</v>
      </c>
      <c r="X297" s="57">
        <v>87</v>
      </c>
      <c r="Y297" s="57">
        <v>2.5</v>
      </c>
      <c r="Z297" s="57">
        <v>81</v>
      </c>
      <c r="AA297" s="57">
        <v>3</v>
      </c>
      <c r="AB297" s="57">
        <v>85</v>
      </c>
      <c r="AC297" s="57">
        <v>1</v>
      </c>
      <c r="AD297" s="57">
        <v>75</v>
      </c>
      <c r="AE297" s="57">
        <v>3</v>
      </c>
      <c r="AF297" s="57">
        <v>85.2</v>
      </c>
      <c r="AG297" s="57">
        <v>2</v>
      </c>
      <c r="AH297" s="57">
        <v>94</v>
      </c>
      <c r="AI297" s="57">
        <v>2</v>
      </c>
      <c r="AJ297" s="57">
        <v>87</v>
      </c>
      <c r="AK297" s="57">
        <v>3</v>
      </c>
      <c r="AL297" s="57">
        <v>74.5</v>
      </c>
      <c r="AM297" s="57">
        <v>1</v>
      </c>
      <c r="AN297" s="57">
        <v>84</v>
      </c>
      <c r="AO297" s="57">
        <v>1</v>
      </c>
      <c r="AP297" s="57">
        <v>89</v>
      </c>
      <c r="AQ297" s="57">
        <v>3</v>
      </c>
      <c r="AR297" s="57">
        <v>93</v>
      </c>
      <c r="AS297" s="57">
        <v>2</v>
      </c>
      <c r="AT297" s="57"/>
      <c r="AU297" s="57"/>
      <c r="AV297" s="24"/>
      <c r="AW297" s="1"/>
      <c r="AX297" s="42"/>
      <c r="AY297" s="42"/>
    </row>
    <row r="298" spans="1:51" s="14" customFormat="1" ht="25.15" customHeight="1" x14ac:dyDescent="0.2">
      <c r="A298" s="57">
        <v>13</v>
      </c>
      <c r="B298" s="57">
        <v>2020110825</v>
      </c>
      <c r="C298" s="57" t="s">
        <v>278</v>
      </c>
      <c r="D298" s="58" t="s">
        <v>34</v>
      </c>
      <c r="E298" s="38">
        <f t="shared" si="29"/>
        <v>74.694949494949498</v>
      </c>
      <c r="F298" s="57">
        <v>69</v>
      </c>
      <c r="G298" s="57">
        <v>5</v>
      </c>
      <c r="H298" s="57">
        <v>74</v>
      </c>
      <c r="I298" s="57">
        <v>5</v>
      </c>
      <c r="J298" s="57">
        <v>58</v>
      </c>
      <c r="K298" s="57">
        <v>3</v>
      </c>
      <c r="L298" s="57">
        <v>57</v>
      </c>
      <c r="M298" s="57">
        <v>4</v>
      </c>
      <c r="N298" s="57">
        <v>64</v>
      </c>
      <c r="O298" s="57">
        <v>2</v>
      </c>
      <c r="P298" s="57">
        <v>76</v>
      </c>
      <c r="Q298" s="57">
        <v>2</v>
      </c>
      <c r="R298" s="57">
        <v>78</v>
      </c>
      <c r="S298" s="57">
        <v>3</v>
      </c>
      <c r="T298" s="57">
        <v>86</v>
      </c>
      <c r="U298" s="57">
        <v>2</v>
      </c>
      <c r="V298" s="57">
        <v>78</v>
      </c>
      <c r="W298" s="57">
        <v>2</v>
      </c>
      <c r="X298" s="57">
        <v>78</v>
      </c>
      <c r="Y298" s="57">
        <v>2.5</v>
      </c>
      <c r="Z298" s="57">
        <v>60</v>
      </c>
      <c r="AA298" s="57">
        <v>3</v>
      </c>
      <c r="AB298" s="57">
        <v>84</v>
      </c>
      <c r="AC298" s="57">
        <v>1</v>
      </c>
      <c r="AD298" s="57">
        <v>85</v>
      </c>
      <c r="AE298" s="57">
        <v>3</v>
      </c>
      <c r="AF298" s="57">
        <v>85.2</v>
      </c>
      <c r="AG298" s="57">
        <v>2</v>
      </c>
      <c r="AH298" s="57">
        <v>91</v>
      </c>
      <c r="AI298" s="57">
        <v>2</v>
      </c>
      <c r="AJ298" s="57">
        <v>89</v>
      </c>
      <c r="AK298" s="57">
        <v>3</v>
      </c>
      <c r="AL298" s="57">
        <v>89</v>
      </c>
      <c r="AM298" s="57">
        <v>1</v>
      </c>
      <c r="AN298" s="57">
        <v>91</v>
      </c>
      <c r="AO298" s="57">
        <v>1</v>
      </c>
      <c r="AP298" s="57">
        <v>75</v>
      </c>
      <c r="AQ298" s="57">
        <v>3</v>
      </c>
      <c r="AR298" s="57"/>
      <c r="AS298" s="57"/>
      <c r="AT298" s="57"/>
      <c r="AU298" s="57"/>
      <c r="AV298" s="36"/>
      <c r="AW298" s="34"/>
      <c r="AX298" s="43"/>
      <c r="AY298" s="43"/>
    </row>
    <row r="299" spans="1:51" s="14" customFormat="1" ht="25.15" customHeight="1" x14ac:dyDescent="0.2">
      <c r="A299" s="57">
        <v>14</v>
      </c>
      <c r="B299" s="57">
        <v>2020110827</v>
      </c>
      <c r="C299" s="57" t="s">
        <v>244</v>
      </c>
      <c r="D299" s="58" t="s">
        <v>34</v>
      </c>
      <c r="E299" s="38">
        <f t="shared" si="29"/>
        <v>78.807766990291256</v>
      </c>
      <c r="F299" s="57">
        <v>86</v>
      </c>
      <c r="G299" s="57">
        <v>5</v>
      </c>
      <c r="H299" s="57">
        <v>81</v>
      </c>
      <c r="I299" s="57">
        <v>5</v>
      </c>
      <c r="J299" s="57">
        <v>73</v>
      </c>
      <c r="K299" s="57">
        <v>3</v>
      </c>
      <c r="L299" s="57">
        <v>60</v>
      </c>
      <c r="M299" s="57">
        <v>4</v>
      </c>
      <c r="N299" s="58">
        <v>87</v>
      </c>
      <c r="O299" s="57">
        <v>2</v>
      </c>
      <c r="P299" s="57">
        <v>71</v>
      </c>
      <c r="Q299" s="57">
        <v>2</v>
      </c>
      <c r="R299" s="57">
        <v>80</v>
      </c>
      <c r="S299" s="57">
        <v>3</v>
      </c>
      <c r="T299" s="57">
        <v>85</v>
      </c>
      <c r="U299" s="57">
        <v>2</v>
      </c>
      <c r="V299" s="57">
        <v>82</v>
      </c>
      <c r="W299" s="57">
        <v>2</v>
      </c>
      <c r="X299" s="57">
        <v>86</v>
      </c>
      <c r="Y299" s="57">
        <v>2.5</v>
      </c>
      <c r="Z299" s="57">
        <v>61</v>
      </c>
      <c r="AA299" s="57">
        <v>3</v>
      </c>
      <c r="AB299" s="57">
        <v>76</v>
      </c>
      <c r="AC299" s="57">
        <v>1</v>
      </c>
      <c r="AD299" s="57">
        <v>64</v>
      </c>
      <c r="AE299" s="57">
        <v>3</v>
      </c>
      <c r="AF299" s="57">
        <v>82.2</v>
      </c>
      <c r="AG299" s="57">
        <v>2</v>
      </c>
      <c r="AH299" s="57">
        <v>90</v>
      </c>
      <c r="AI299" s="57">
        <v>2</v>
      </c>
      <c r="AJ299" s="57">
        <v>86</v>
      </c>
      <c r="AK299" s="57">
        <v>3</v>
      </c>
      <c r="AL299" s="57">
        <v>75.2</v>
      </c>
      <c r="AM299" s="57">
        <v>1</v>
      </c>
      <c r="AN299" s="57">
        <v>92</v>
      </c>
      <c r="AO299" s="57">
        <v>1</v>
      </c>
      <c r="AP299" s="57">
        <v>91</v>
      </c>
      <c r="AQ299" s="57">
        <v>3</v>
      </c>
      <c r="AR299" s="57">
        <v>83</v>
      </c>
      <c r="AS299" s="57">
        <v>2</v>
      </c>
      <c r="AT299" s="57"/>
      <c r="AU299" s="57"/>
      <c r="AV299" s="36"/>
      <c r="AW299" s="34"/>
      <c r="AX299" s="43"/>
      <c r="AY299" s="43"/>
    </row>
    <row r="300" spans="1:51" s="13" customFormat="1" ht="25.15" customHeight="1" x14ac:dyDescent="0.2">
      <c r="A300" s="24">
        <v>1</v>
      </c>
      <c r="B300" s="24">
        <v>2020110837</v>
      </c>
      <c r="C300" s="24" t="s">
        <v>16</v>
      </c>
      <c r="D300" s="24" t="s">
        <v>17</v>
      </c>
      <c r="E300" s="38">
        <f t="shared" si="29"/>
        <v>91.698989898989907</v>
      </c>
      <c r="F300" s="24">
        <v>96</v>
      </c>
      <c r="G300" s="24">
        <v>5</v>
      </c>
      <c r="H300" s="24">
        <v>99</v>
      </c>
      <c r="I300" s="24">
        <v>5</v>
      </c>
      <c r="J300" s="24">
        <v>91</v>
      </c>
      <c r="K300" s="24">
        <v>3</v>
      </c>
      <c r="L300" s="24">
        <v>90</v>
      </c>
      <c r="M300" s="24">
        <v>4</v>
      </c>
      <c r="N300" s="35">
        <v>97</v>
      </c>
      <c r="O300" s="24">
        <v>2</v>
      </c>
      <c r="P300" s="24">
        <v>90</v>
      </c>
      <c r="Q300" s="24">
        <v>2</v>
      </c>
      <c r="R300" s="24">
        <v>94</v>
      </c>
      <c r="S300" s="24">
        <v>3</v>
      </c>
      <c r="T300" s="24">
        <v>84</v>
      </c>
      <c r="U300" s="24">
        <v>2</v>
      </c>
      <c r="V300" s="24">
        <v>88</v>
      </c>
      <c r="W300" s="24">
        <v>2</v>
      </c>
      <c r="X300" s="24">
        <v>95</v>
      </c>
      <c r="Y300" s="24">
        <v>2.5</v>
      </c>
      <c r="Z300" s="24">
        <v>92</v>
      </c>
      <c r="AA300" s="24">
        <v>3</v>
      </c>
      <c r="AB300" s="24">
        <v>91</v>
      </c>
      <c r="AC300" s="24">
        <v>1</v>
      </c>
      <c r="AD300" s="24">
        <v>83</v>
      </c>
      <c r="AE300" s="24">
        <v>3</v>
      </c>
      <c r="AF300" s="24">
        <v>81</v>
      </c>
      <c r="AG300" s="24">
        <v>2</v>
      </c>
      <c r="AH300" s="24">
        <v>96</v>
      </c>
      <c r="AI300" s="24">
        <v>2</v>
      </c>
      <c r="AJ300" s="24">
        <v>90</v>
      </c>
      <c r="AK300" s="24">
        <v>3</v>
      </c>
      <c r="AL300" s="24">
        <v>84.6</v>
      </c>
      <c r="AM300" s="24">
        <v>1</v>
      </c>
      <c r="AN300" s="24">
        <v>90</v>
      </c>
      <c r="AO300" s="24">
        <v>1</v>
      </c>
      <c r="AP300" s="24">
        <v>93</v>
      </c>
      <c r="AQ300" s="24">
        <v>3</v>
      </c>
      <c r="AR300" s="24"/>
      <c r="AS300" s="24"/>
      <c r="AT300" s="24"/>
      <c r="AU300" s="24"/>
      <c r="AV300" s="24"/>
      <c r="AW300" s="1"/>
      <c r="AX300" s="42"/>
      <c r="AY300" s="42"/>
    </row>
    <row r="301" spans="1:51" s="14" customFormat="1" ht="25.15" customHeight="1" x14ac:dyDescent="0.2">
      <c r="A301" s="35">
        <v>2</v>
      </c>
      <c r="B301" s="24">
        <v>2020110840</v>
      </c>
      <c r="C301" s="24" t="s">
        <v>82</v>
      </c>
      <c r="D301" s="24" t="s">
        <v>17</v>
      </c>
      <c r="E301" s="38">
        <f t="shared" si="29"/>
        <v>87.541747572815524</v>
      </c>
      <c r="F301" s="24">
        <v>89</v>
      </c>
      <c r="G301" s="24">
        <v>5</v>
      </c>
      <c r="H301" s="24">
        <v>95</v>
      </c>
      <c r="I301" s="24">
        <v>5</v>
      </c>
      <c r="J301" s="24">
        <v>84</v>
      </c>
      <c r="K301" s="24">
        <v>3</v>
      </c>
      <c r="L301" s="24">
        <v>86</v>
      </c>
      <c r="M301" s="24">
        <v>4</v>
      </c>
      <c r="N301" s="35">
        <v>93</v>
      </c>
      <c r="O301" s="24">
        <v>2</v>
      </c>
      <c r="P301" s="24">
        <v>89</v>
      </c>
      <c r="Q301" s="24">
        <v>2</v>
      </c>
      <c r="R301" s="24">
        <v>92</v>
      </c>
      <c r="S301" s="24">
        <v>3</v>
      </c>
      <c r="T301" s="24">
        <v>89</v>
      </c>
      <c r="U301" s="24">
        <v>2</v>
      </c>
      <c r="V301" s="24">
        <v>88</v>
      </c>
      <c r="W301" s="24">
        <v>2</v>
      </c>
      <c r="X301" s="24">
        <v>85</v>
      </c>
      <c r="Y301" s="24">
        <v>2.5</v>
      </c>
      <c r="Z301" s="24">
        <v>95</v>
      </c>
      <c r="AA301" s="24">
        <v>3</v>
      </c>
      <c r="AB301" s="24">
        <v>86</v>
      </c>
      <c r="AC301" s="24">
        <v>1</v>
      </c>
      <c r="AD301" s="24">
        <v>84</v>
      </c>
      <c r="AE301" s="24">
        <v>3</v>
      </c>
      <c r="AF301" s="24">
        <v>77</v>
      </c>
      <c r="AG301" s="24">
        <v>2</v>
      </c>
      <c r="AH301" s="24">
        <v>90</v>
      </c>
      <c r="AI301" s="24">
        <v>2</v>
      </c>
      <c r="AJ301" s="24">
        <v>85</v>
      </c>
      <c r="AK301" s="24">
        <v>3</v>
      </c>
      <c r="AL301" s="24">
        <v>97.9</v>
      </c>
      <c r="AM301" s="24">
        <v>1</v>
      </c>
      <c r="AN301" s="24">
        <v>96</v>
      </c>
      <c r="AO301" s="24">
        <v>1</v>
      </c>
      <c r="AP301" s="24">
        <v>72</v>
      </c>
      <c r="AQ301" s="24">
        <v>3</v>
      </c>
      <c r="AR301" s="24">
        <v>82</v>
      </c>
      <c r="AS301" s="24">
        <v>2</v>
      </c>
      <c r="AT301" s="36"/>
      <c r="AU301" s="36"/>
      <c r="AV301" s="36"/>
      <c r="AW301" s="34"/>
      <c r="AX301" s="43"/>
      <c r="AY301" s="43"/>
    </row>
    <row r="302" spans="1:51" s="14" customFormat="1" ht="25.15" customHeight="1" x14ac:dyDescent="0.2">
      <c r="A302" s="24">
        <v>3</v>
      </c>
      <c r="B302" s="24">
        <v>2020110850</v>
      </c>
      <c r="C302" s="24" t="s">
        <v>140</v>
      </c>
      <c r="D302" s="24" t="s">
        <v>17</v>
      </c>
      <c r="E302" s="38">
        <f t="shared" si="29"/>
        <v>84.36767676767677</v>
      </c>
      <c r="F302" s="24">
        <v>91</v>
      </c>
      <c r="G302" s="24">
        <v>5</v>
      </c>
      <c r="H302" s="24">
        <v>95</v>
      </c>
      <c r="I302" s="24">
        <v>5</v>
      </c>
      <c r="J302" s="24">
        <v>83</v>
      </c>
      <c r="K302" s="24">
        <v>3</v>
      </c>
      <c r="L302" s="24">
        <v>90</v>
      </c>
      <c r="M302" s="24">
        <v>4</v>
      </c>
      <c r="N302" s="35">
        <v>94</v>
      </c>
      <c r="O302" s="24">
        <v>2</v>
      </c>
      <c r="P302" s="24">
        <v>87</v>
      </c>
      <c r="Q302" s="24">
        <v>2</v>
      </c>
      <c r="R302" s="24">
        <v>96</v>
      </c>
      <c r="S302" s="24">
        <v>3</v>
      </c>
      <c r="T302" s="24">
        <v>70</v>
      </c>
      <c r="U302" s="24">
        <v>2</v>
      </c>
      <c r="V302" s="24">
        <v>62</v>
      </c>
      <c r="W302" s="24">
        <v>2</v>
      </c>
      <c r="X302" s="24">
        <v>83</v>
      </c>
      <c r="Y302" s="24">
        <v>2.5</v>
      </c>
      <c r="Z302" s="24">
        <v>85</v>
      </c>
      <c r="AA302" s="24">
        <v>3</v>
      </c>
      <c r="AB302" s="24">
        <v>77</v>
      </c>
      <c r="AC302" s="24">
        <v>1</v>
      </c>
      <c r="AD302" s="24">
        <v>79</v>
      </c>
      <c r="AE302" s="24">
        <v>3</v>
      </c>
      <c r="AF302" s="24">
        <v>65</v>
      </c>
      <c r="AG302" s="24">
        <v>2</v>
      </c>
      <c r="AH302" s="24">
        <v>94</v>
      </c>
      <c r="AI302" s="24">
        <v>2</v>
      </c>
      <c r="AJ302" s="24">
        <v>82</v>
      </c>
      <c r="AK302" s="24">
        <v>3</v>
      </c>
      <c r="AL302" s="24">
        <v>78.7</v>
      </c>
      <c r="AM302" s="24">
        <v>1</v>
      </c>
      <c r="AN302" s="24">
        <v>88</v>
      </c>
      <c r="AO302" s="24">
        <v>1</v>
      </c>
      <c r="AP302" s="24">
        <v>72</v>
      </c>
      <c r="AQ302" s="24">
        <v>3</v>
      </c>
      <c r="AR302" s="36"/>
      <c r="AS302" s="36"/>
      <c r="AT302" s="36"/>
      <c r="AU302" s="36"/>
      <c r="AV302" s="36"/>
      <c r="AW302" s="34"/>
      <c r="AX302" s="43"/>
      <c r="AY302" s="43"/>
    </row>
    <row r="303" spans="1:51" s="14" customFormat="1" ht="25.15" customHeight="1" x14ac:dyDescent="0.2">
      <c r="A303" s="35">
        <v>4</v>
      </c>
      <c r="B303" s="35">
        <v>2020110835</v>
      </c>
      <c r="C303" s="35" t="s">
        <v>103</v>
      </c>
      <c r="D303" s="35" t="s">
        <v>17</v>
      </c>
      <c r="E303" s="38">
        <f t="shared" si="29"/>
        <v>86.054545454545448</v>
      </c>
      <c r="F303" s="35">
        <v>90</v>
      </c>
      <c r="G303" s="35">
        <v>5</v>
      </c>
      <c r="H303" s="35">
        <v>96</v>
      </c>
      <c r="I303" s="35">
        <v>5</v>
      </c>
      <c r="J303" s="35">
        <v>84</v>
      </c>
      <c r="K303" s="35">
        <v>3</v>
      </c>
      <c r="L303" s="35">
        <v>84</v>
      </c>
      <c r="M303" s="35">
        <v>4</v>
      </c>
      <c r="N303" s="35">
        <v>90</v>
      </c>
      <c r="O303" s="35">
        <v>2</v>
      </c>
      <c r="P303" s="35">
        <v>86</v>
      </c>
      <c r="Q303" s="35">
        <v>2</v>
      </c>
      <c r="R303" s="35">
        <v>93</v>
      </c>
      <c r="S303" s="35">
        <v>3</v>
      </c>
      <c r="T303" s="35">
        <v>82</v>
      </c>
      <c r="U303" s="35">
        <v>2</v>
      </c>
      <c r="V303" s="35">
        <v>78</v>
      </c>
      <c r="W303" s="35">
        <v>2</v>
      </c>
      <c r="X303" s="35">
        <v>89</v>
      </c>
      <c r="Y303" s="35">
        <v>2.5</v>
      </c>
      <c r="Z303" s="35">
        <v>86</v>
      </c>
      <c r="AA303" s="35">
        <v>3</v>
      </c>
      <c r="AB303" s="35">
        <v>87</v>
      </c>
      <c r="AC303" s="35">
        <v>1</v>
      </c>
      <c r="AD303" s="24">
        <v>74</v>
      </c>
      <c r="AE303" s="24">
        <v>3</v>
      </c>
      <c r="AF303" s="24">
        <v>71</v>
      </c>
      <c r="AG303" s="24">
        <v>2</v>
      </c>
      <c r="AH303" s="24">
        <v>93</v>
      </c>
      <c r="AI303" s="24">
        <v>2</v>
      </c>
      <c r="AJ303" s="24">
        <v>88</v>
      </c>
      <c r="AK303" s="24">
        <v>3</v>
      </c>
      <c r="AL303" s="24">
        <v>84.2</v>
      </c>
      <c r="AM303" s="24">
        <v>1</v>
      </c>
      <c r="AN303" s="24">
        <v>88</v>
      </c>
      <c r="AO303" s="24">
        <v>1</v>
      </c>
      <c r="AP303" s="24">
        <v>79</v>
      </c>
      <c r="AQ303" s="24">
        <v>3</v>
      </c>
      <c r="AR303" s="24"/>
      <c r="AS303" s="24"/>
      <c r="AT303" s="36"/>
      <c r="AU303" s="36"/>
      <c r="AV303" s="36"/>
      <c r="AW303" s="34"/>
      <c r="AX303" s="43"/>
      <c r="AY303" s="43"/>
    </row>
    <row r="304" spans="1:51" s="14" customFormat="1" ht="25.15" customHeight="1" x14ac:dyDescent="0.2">
      <c r="A304" s="24">
        <v>5</v>
      </c>
      <c r="B304" s="24">
        <v>2020110831</v>
      </c>
      <c r="C304" s="24" t="s">
        <v>139</v>
      </c>
      <c r="D304" s="24" t="s">
        <v>17</v>
      </c>
      <c r="E304" s="38">
        <f t="shared" si="29"/>
        <v>85.172815533980582</v>
      </c>
      <c r="F304" s="24">
        <v>83</v>
      </c>
      <c r="G304" s="24">
        <v>5</v>
      </c>
      <c r="H304" s="24">
        <v>88</v>
      </c>
      <c r="I304" s="24">
        <v>5</v>
      </c>
      <c r="J304" s="24">
        <v>86</v>
      </c>
      <c r="K304" s="24">
        <v>3</v>
      </c>
      <c r="L304" s="24">
        <v>82</v>
      </c>
      <c r="M304" s="24">
        <v>4</v>
      </c>
      <c r="N304" s="35">
        <v>85</v>
      </c>
      <c r="O304" s="24">
        <v>2</v>
      </c>
      <c r="P304" s="24">
        <v>89</v>
      </c>
      <c r="Q304" s="24">
        <v>2</v>
      </c>
      <c r="R304" s="24">
        <v>84</v>
      </c>
      <c r="S304" s="24">
        <v>3</v>
      </c>
      <c r="T304" s="24">
        <v>78</v>
      </c>
      <c r="U304" s="24">
        <v>2</v>
      </c>
      <c r="V304" s="24">
        <v>77</v>
      </c>
      <c r="W304" s="24">
        <v>2</v>
      </c>
      <c r="X304" s="24">
        <v>89</v>
      </c>
      <c r="Y304" s="24">
        <v>2.5</v>
      </c>
      <c r="Z304" s="24">
        <v>83</v>
      </c>
      <c r="AA304" s="24">
        <v>3</v>
      </c>
      <c r="AB304" s="24">
        <v>81</v>
      </c>
      <c r="AC304" s="24">
        <v>1</v>
      </c>
      <c r="AD304" s="24">
        <v>89</v>
      </c>
      <c r="AE304" s="24">
        <v>3</v>
      </c>
      <c r="AF304" s="24">
        <v>75</v>
      </c>
      <c r="AG304" s="24">
        <v>2</v>
      </c>
      <c r="AH304" s="24">
        <v>93</v>
      </c>
      <c r="AI304" s="24">
        <v>2</v>
      </c>
      <c r="AJ304" s="24">
        <v>87</v>
      </c>
      <c r="AK304" s="24">
        <v>3</v>
      </c>
      <c r="AL304" s="24">
        <v>84.9</v>
      </c>
      <c r="AM304" s="24">
        <v>1</v>
      </c>
      <c r="AN304" s="24">
        <v>85</v>
      </c>
      <c r="AO304" s="24">
        <v>1</v>
      </c>
      <c r="AP304" s="24">
        <v>89</v>
      </c>
      <c r="AQ304" s="24">
        <v>3</v>
      </c>
      <c r="AR304" s="24">
        <v>91</v>
      </c>
      <c r="AS304" s="24">
        <v>2</v>
      </c>
      <c r="AT304" s="36"/>
      <c r="AU304" s="36"/>
      <c r="AV304" s="36"/>
      <c r="AW304" s="34"/>
      <c r="AX304" s="43"/>
      <c r="AY304" s="43"/>
    </row>
    <row r="305" spans="1:51" s="14" customFormat="1" ht="25.15" customHeight="1" x14ac:dyDescent="0.2">
      <c r="A305" s="35">
        <v>6</v>
      </c>
      <c r="B305" s="35">
        <v>2020110854</v>
      </c>
      <c r="C305" s="35" t="s">
        <v>89</v>
      </c>
      <c r="D305" s="35" t="s">
        <v>17</v>
      </c>
      <c r="E305" s="38">
        <f t="shared" si="29"/>
        <v>85.932038834951456</v>
      </c>
      <c r="F305" s="35">
        <v>87</v>
      </c>
      <c r="G305" s="35">
        <v>5</v>
      </c>
      <c r="H305" s="35">
        <v>81</v>
      </c>
      <c r="I305" s="35">
        <v>5</v>
      </c>
      <c r="J305" s="35">
        <v>81</v>
      </c>
      <c r="K305" s="35">
        <v>3</v>
      </c>
      <c r="L305" s="35">
        <v>79</v>
      </c>
      <c r="M305" s="35">
        <v>4</v>
      </c>
      <c r="N305" s="35">
        <v>82</v>
      </c>
      <c r="O305" s="35">
        <v>2</v>
      </c>
      <c r="P305" s="35">
        <v>84</v>
      </c>
      <c r="Q305" s="35">
        <v>2</v>
      </c>
      <c r="R305" s="35">
        <v>83</v>
      </c>
      <c r="S305" s="35">
        <v>3</v>
      </c>
      <c r="T305" s="35">
        <v>88</v>
      </c>
      <c r="U305" s="35">
        <v>2</v>
      </c>
      <c r="V305" s="35">
        <v>87</v>
      </c>
      <c r="W305" s="35">
        <v>2</v>
      </c>
      <c r="X305" s="35">
        <v>87</v>
      </c>
      <c r="Y305" s="35">
        <v>2.5</v>
      </c>
      <c r="Z305" s="35">
        <v>89</v>
      </c>
      <c r="AA305" s="35">
        <v>3</v>
      </c>
      <c r="AB305" s="35">
        <v>91</v>
      </c>
      <c r="AC305" s="35">
        <v>1</v>
      </c>
      <c r="AD305" s="24">
        <v>81</v>
      </c>
      <c r="AE305" s="24">
        <v>3</v>
      </c>
      <c r="AF305" s="24">
        <v>92</v>
      </c>
      <c r="AG305" s="24">
        <v>2</v>
      </c>
      <c r="AH305" s="24">
        <v>94</v>
      </c>
      <c r="AI305" s="24">
        <v>2</v>
      </c>
      <c r="AJ305" s="24">
        <v>85</v>
      </c>
      <c r="AK305" s="24">
        <v>3</v>
      </c>
      <c r="AL305" s="24">
        <v>83</v>
      </c>
      <c r="AM305" s="24">
        <v>1</v>
      </c>
      <c r="AN305" s="24">
        <v>92</v>
      </c>
      <c r="AO305" s="24">
        <v>1</v>
      </c>
      <c r="AP305" s="24">
        <v>95</v>
      </c>
      <c r="AQ305" s="24">
        <v>3</v>
      </c>
      <c r="AR305" s="24">
        <v>95</v>
      </c>
      <c r="AS305" s="24">
        <v>2</v>
      </c>
      <c r="AT305" s="36"/>
      <c r="AU305" s="36"/>
      <c r="AV305" s="36"/>
      <c r="AW305" s="34"/>
      <c r="AX305" s="43"/>
      <c r="AY305" s="43"/>
    </row>
    <row r="306" spans="1:51" s="14" customFormat="1" ht="25.15" customHeight="1" x14ac:dyDescent="0.2">
      <c r="A306" s="24">
        <v>7</v>
      </c>
      <c r="B306" s="24">
        <v>2020110846</v>
      </c>
      <c r="C306" s="24" t="s">
        <v>126</v>
      </c>
      <c r="D306" s="24" t="s">
        <v>17</v>
      </c>
      <c r="E306" s="38">
        <f t="shared" si="29"/>
        <v>83.202020202020208</v>
      </c>
      <c r="F306" s="24">
        <v>84</v>
      </c>
      <c r="G306" s="24">
        <v>5</v>
      </c>
      <c r="H306" s="24">
        <v>89</v>
      </c>
      <c r="I306" s="24">
        <v>5</v>
      </c>
      <c r="J306" s="24">
        <v>81</v>
      </c>
      <c r="K306" s="24">
        <v>3</v>
      </c>
      <c r="L306" s="24">
        <v>75</v>
      </c>
      <c r="M306" s="24">
        <v>4</v>
      </c>
      <c r="N306" s="35">
        <v>84</v>
      </c>
      <c r="O306" s="24">
        <v>2</v>
      </c>
      <c r="P306" s="24">
        <v>79</v>
      </c>
      <c r="Q306" s="24">
        <v>2</v>
      </c>
      <c r="R306" s="24">
        <v>96</v>
      </c>
      <c r="S306" s="24">
        <v>3</v>
      </c>
      <c r="T306" s="24">
        <v>92</v>
      </c>
      <c r="U306" s="24">
        <v>2</v>
      </c>
      <c r="V306" s="24">
        <v>87</v>
      </c>
      <c r="W306" s="24">
        <v>2</v>
      </c>
      <c r="X306" s="24">
        <v>88</v>
      </c>
      <c r="Y306" s="24">
        <v>2.5</v>
      </c>
      <c r="Z306" s="24">
        <v>88</v>
      </c>
      <c r="AA306" s="24">
        <v>3</v>
      </c>
      <c r="AB306" s="24">
        <v>85</v>
      </c>
      <c r="AC306" s="24">
        <v>1</v>
      </c>
      <c r="AD306" s="24">
        <v>60</v>
      </c>
      <c r="AE306" s="24">
        <v>3</v>
      </c>
      <c r="AF306" s="24">
        <v>69</v>
      </c>
      <c r="AG306" s="24">
        <v>2</v>
      </c>
      <c r="AH306" s="24">
        <v>94</v>
      </c>
      <c r="AI306" s="24">
        <v>2</v>
      </c>
      <c r="AJ306" s="24">
        <v>86</v>
      </c>
      <c r="AK306" s="24">
        <v>3</v>
      </c>
      <c r="AL306" s="24">
        <v>95.5</v>
      </c>
      <c r="AM306" s="24">
        <v>1</v>
      </c>
      <c r="AN306" s="24">
        <v>94</v>
      </c>
      <c r="AO306" s="24">
        <v>1</v>
      </c>
      <c r="AP306" s="24">
        <v>72</v>
      </c>
      <c r="AQ306" s="24">
        <v>3</v>
      </c>
      <c r="AR306" s="24"/>
      <c r="AS306" s="24"/>
      <c r="AT306" s="36"/>
      <c r="AU306" s="36"/>
      <c r="AV306" s="36"/>
      <c r="AW306" s="34"/>
      <c r="AX306" s="43"/>
      <c r="AY306" s="43"/>
    </row>
    <row r="307" spans="1:51" s="14" customFormat="1" ht="25.15" customHeight="1" x14ac:dyDescent="0.2">
      <c r="A307" s="35">
        <v>8</v>
      </c>
      <c r="B307" s="24">
        <v>2020110847</v>
      </c>
      <c r="C307" s="24" t="s">
        <v>195</v>
      </c>
      <c r="D307" s="24" t="s">
        <v>17</v>
      </c>
      <c r="E307" s="38">
        <f t="shared" si="29"/>
        <v>81.963106796116506</v>
      </c>
      <c r="F307" s="24">
        <v>86</v>
      </c>
      <c r="G307" s="24">
        <v>5</v>
      </c>
      <c r="H307" s="24">
        <v>84</v>
      </c>
      <c r="I307" s="24">
        <v>5</v>
      </c>
      <c r="J307" s="24">
        <v>77</v>
      </c>
      <c r="K307" s="24">
        <v>3</v>
      </c>
      <c r="L307" s="24">
        <v>77</v>
      </c>
      <c r="M307" s="24">
        <v>4</v>
      </c>
      <c r="N307" s="35">
        <v>79</v>
      </c>
      <c r="O307" s="24">
        <v>2</v>
      </c>
      <c r="P307" s="24">
        <v>83</v>
      </c>
      <c r="Q307" s="24">
        <v>2</v>
      </c>
      <c r="R307" s="24">
        <v>79</v>
      </c>
      <c r="S307" s="24">
        <v>3</v>
      </c>
      <c r="T307" s="24">
        <v>86</v>
      </c>
      <c r="U307" s="24">
        <v>2</v>
      </c>
      <c r="V307" s="24">
        <v>88</v>
      </c>
      <c r="W307" s="24">
        <v>2</v>
      </c>
      <c r="X307" s="24">
        <v>77</v>
      </c>
      <c r="Y307" s="24">
        <v>2.5</v>
      </c>
      <c r="Z307" s="24">
        <v>85</v>
      </c>
      <c r="AA307" s="24">
        <v>3</v>
      </c>
      <c r="AB307" s="24">
        <v>80</v>
      </c>
      <c r="AC307" s="24">
        <v>1</v>
      </c>
      <c r="AD307" s="24">
        <v>77</v>
      </c>
      <c r="AE307" s="24">
        <v>3</v>
      </c>
      <c r="AF307" s="24">
        <v>72</v>
      </c>
      <c r="AG307" s="24">
        <v>2</v>
      </c>
      <c r="AH307" s="24">
        <v>84</v>
      </c>
      <c r="AI307" s="24">
        <v>2</v>
      </c>
      <c r="AJ307" s="24">
        <v>85</v>
      </c>
      <c r="AK307" s="24">
        <v>3</v>
      </c>
      <c r="AL307" s="24">
        <v>92.6</v>
      </c>
      <c r="AM307" s="24">
        <v>1</v>
      </c>
      <c r="AN307" s="24">
        <v>93</v>
      </c>
      <c r="AO307" s="24">
        <v>1</v>
      </c>
      <c r="AP307" s="24">
        <v>78</v>
      </c>
      <c r="AQ307" s="24">
        <v>3</v>
      </c>
      <c r="AR307" s="24">
        <v>89</v>
      </c>
      <c r="AS307" s="24">
        <v>2</v>
      </c>
      <c r="AT307" s="36"/>
      <c r="AU307" s="36"/>
      <c r="AV307" s="36"/>
      <c r="AW307" s="34"/>
      <c r="AX307" s="43"/>
      <c r="AY307" s="43"/>
    </row>
    <row r="308" spans="1:51" s="14" customFormat="1" ht="25.15" customHeight="1" x14ac:dyDescent="0.2">
      <c r="A308" s="24">
        <v>9</v>
      </c>
      <c r="B308" s="24">
        <v>2020110841</v>
      </c>
      <c r="C308" s="24" t="s">
        <v>229</v>
      </c>
      <c r="D308" s="24" t="s">
        <v>17</v>
      </c>
      <c r="E308" s="38">
        <f t="shared" si="29"/>
        <v>81.575757575757578</v>
      </c>
      <c r="F308" s="24">
        <v>84</v>
      </c>
      <c r="G308" s="24">
        <v>5</v>
      </c>
      <c r="H308" s="24">
        <v>81</v>
      </c>
      <c r="I308" s="24">
        <v>5</v>
      </c>
      <c r="J308" s="24">
        <v>69</v>
      </c>
      <c r="K308" s="24">
        <v>3</v>
      </c>
      <c r="L308" s="24">
        <v>86</v>
      </c>
      <c r="M308" s="24">
        <v>4</v>
      </c>
      <c r="N308" s="35">
        <v>88</v>
      </c>
      <c r="O308" s="24">
        <v>2</v>
      </c>
      <c r="P308" s="24">
        <v>96</v>
      </c>
      <c r="Q308" s="24">
        <v>2</v>
      </c>
      <c r="R308" s="24">
        <v>86</v>
      </c>
      <c r="S308" s="24">
        <v>3</v>
      </c>
      <c r="T308" s="24">
        <v>78</v>
      </c>
      <c r="U308" s="24">
        <v>2</v>
      </c>
      <c r="V308" s="24">
        <v>69</v>
      </c>
      <c r="W308" s="24">
        <v>2</v>
      </c>
      <c r="X308" s="24">
        <v>92</v>
      </c>
      <c r="Y308" s="24">
        <v>2.5</v>
      </c>
      <c r="Z308" s="24">
        <v>88</v>
      </c>
      <c r="AA308" s="24">
        <v>3</v>
      </c>
      <c r="AB308" s="24">
        <v>82</v>
      </c>
      <c r="AC308" s="24">
        <v>1</v>
      </c>
      <c r="AD308" s="24">
        <v>77</v>
      </c>
      <c r="AE308" s="24">
        <v>3</v>
      </c>
      <c r="AF308" s="24">
        <v>65</v>
      </c>
      <c r="AG308" s="24">
        <v>2</v>
      </c>
      <c r="AH308" s="24">
        <v>91</v>
      </c>
      <c r="AI308" s="24">
        <v>2</v>
      </c>
      <c r="AJ308" s="24">
        <v>79</v>
      </c>
      <c r="AK308" s="24">
        <v>3</v>
      </c>
      <c r="AL308" s="24">
        <v>71</v>
      </c>
      <c r="AM308" s="24">
        <v>1</v>
      </c>
      <c r="AN308" s="24">
        <v>81</v>
      </c>
      <c r="AO308" s="24">
        <v>1</v>
      </c>
      <c r="AP308" s="24">
        <v>78</v>
      </c>
      <c r="AQ308" s="24">
        <v>3</v>
      </c>
      <c r="AR308" s="36"/>
      <c r="AS308" s="36"/>
      <c r="AT308" s="36"/>
      <c r="AU308" s="36"/>
      <c r="AV308" s="36"/>
      <c r="AW308" s="34"/>
      <c r="AX308" s="43"/>
      <c r="AY308" s="43"/>
    </row>
    <row r="309" spans="1:51" s="14" customFormat="1" ht="25.15" customHeight="1" x14ac:dyDescent="0.2">
      <c r="A309" s="35">
        <v>10</v>
      </c>
      <c r="B309" s="36">
        <v>2020110843</v>
      </c>
      <c r="C309" s="36" t="s">
        <v>270</v>
      </c>
      <c r="D309" s="36" t="s">
        <v>17</v>
      </c>
      <c r="E309" s="38">
        <f t="shared" si="29"/>
        <v>77.616161616161619</v>
      </c>
      <c r="F309" s="24">
        <v>87</v>
      </c>
      <c r="G309" s="24">
        <v>5</v>
      </c>
      <c r="H309" s="24">
        <v>79</v>
      </c>
      <c r="I309" s="24">
        <v>5</v>
      </c>
      <c r="J309" s="24">
        <v>66</v>
      </c>
      <c r="K309" s="24">
        <v>3</v>
      </c>
      <c r="L309" s="24">
        <v>69</v>
      </c>
      <c r="M309" s="24">
        <v>4</v>
      </c>
      <c r="N309" s="24">
        <v>75</v>
      </c>
      <c r="O309" s="24">
        <v>2</v>
      </c>
      <c r="P309" s="24">
        <v>83</v>
      </c>
      <c r="Q309" s="24">
        <v>2</v>
      </c>
      <c r="R309" s="24">
        <v>86</v>
      </c>
      <c r="S309" s="24">
        <v>3</v>
      </c>
      <c r="T309" s="24">
        <v>76</v>
      </c>
      <c r="U309" s="24">
        <v>2</v>
      </c>
      <c r="V309" s="24">
        <v>68</v>
      </c>
      <c r="W309" s="24">
        <v>2</v>
      </c>
      <c r="X309" s="24">
        <v>81</v>
      </c>
      <c r="Y309" s="24">
        <v>2.5</v>
      </c>
      <c r="Z309" s="24">
        <v>78</v>
      </c>
      <c r="AA309" s="24">
        <v>3</v>
      </c>
      <c r="AB309" s="24">
        <v>84</v>
      </c>
      <c r="AC309" s="24">
        <v>1</v>
      </c>
      <c r="AD309" s="24">
        <v>57</v>
      </c>
      <c r="AE309" s="24">
        <v>3</v>
      </c>
      <c r="AF309" s="24">
        <v>75</v>
      </c>
      <c r="AG309" s="24">
        <v>2</v>
      </c>
      <c r="AH309" s="24">
        <v>95</v>
      </c>
      <c r="AI309" s="24">
        <v>2</v>
      </c>
      <c r="AJ309" s="24">
        <v>82</v>
      </c>
      <c r="AK309" s="24">
        <v>3</v>
      </c>
      <c r="AL309" s="24">
        <v>78.5</v>
      </c>
      <c r="AM309" s="24">
        <v>1</v>
      </c>
      <c r="AN309" s="24">
        <v>80</v>
      </c>
      <c r="AO309" s="24">
        <v>1</v>
      </c>
      <c r="AP309" s="24">
        <v>80</v>
      </c>
      <c r="AQ309" s="24">
        <v>3</v>
      </c>
      <c r="AR309" s="36"/>
      <c r="AS309" s="36"/>
      <c r="AT309" s="36"/>
      <c r="AU309" s="36"/>
      <c r="AV309" s="36"/>
      <c r="AW309" s="34"/>
      <c r="AX309" s="43"/>
      <c r="AY309" s="43"/>
    </row>
    <row r="310" spans="1:51" s="14" customFormat="1" ht="25.15" customHeight="1" x14ac:dyDescent="0.2">
      <c r="A310" s="24">
        <v>11</v>
      </c>
      <c r="B310" s="24">
        <v>2020110838</v>
      </c>
      <c r="C310" s="24" t="s">
        <v>240</v>
      </c>
      <c r="D310" s="24" t="s">
        <v>17</v>
      </c>
      <c r="E310" s="38">
        <f t="shared" si="29"/>
        <v>79.592233009708735</v>
      </c>
      <c r="F310" s="24">
        <v>82</v>
      </c>
      <c r="G310" s="24">
        <v>5</v>
      </c>
      <c r="H310" s="24">
        <v>80</v>
      </c>
      <c r="I310" s="24">
        <v>5</v>
      </c>
      <c r="J310" s="24">
        <v>75</v>
      </c>
      <c r="K310" s="24">
        <v>3</v>
      </c>
      <c r="L310" s="24">
        <v>76</v>
      </c>
      <c r="M310" s="24">
        <v>4</v>
      </c>
      <c r="N310" s="24">
        <v>82</v>
      </c>
      <c r="O310" s="24">
        <v>2</v>
      </c>
      <c r="P310" s="24">
        <v>86</v>
      </c>
      <c r="Q310" s="24">
        <v>2</v>
      </c>
      <c r="R310" s="24">
        <v>85</v>
      </c>
      <c r="S310" s="24">
        <v>3</v>
      </c>
      <c r="T310" s="24">
        <v>74</v>
      </c>
      <c r="U310" s="24">
        <v>2</v>
      </c>
      <c r="V310" s="24">
        <v>65</v>
      </c>
      <c r="W310" s="24">
        <v>2</v>
      </c>
      <c r="X310" s="24">
        <v>84</v>
      </c>
      <c r="Y310" s="24">
        <v>2.5</v>
      </c>
      <c r="Z310" s="24">
        <v>75</v>
      </c>
      <c r="AA310" s="24">
        <v>3</v>
      </c>
      <c r="AB310" s="24">
        <v>89</v>
      </c>
      <c r="AC310" s="24">
        <v>1</v>
      </c>
      <c r="AD310" s="24">
        <v>76</v>
      </c>
      <c r="AE310" s="24">
        <v>3</v>
      </c>
      <c r="AF310" s="24">
        <v>66</v>
      </c>
      <c r="AG310" s="24">
        <v>2</v>
      </c>
      <c r="AH310" s="24">
        <v>94</v>
      </c>
      <c r="AI310" s="24">
        <v>2</v>
      </c>
      <c r="AJ310" s="24">
        <v>85</v>
      </c>
      <c r="AK310" s="24">
        <v>3</v>
      </c>
      <c r="AL310" s="24">
        <v>79</v>
      </c>
      <c r="AM310" s="24">
        <v>1</v>
      </c>
      <c r="AN310" s="24">
        <v>69</v>
      </c>
      <c r="AO310" s="24">
        <v>1</v>
      </c>
      <c r="AP310" s="24">
        <v>82</v>
      </c>
      <c r="AQ310" s="24">
        <v>3</v>
      </c>
      <c r="AR310" s="24">
        <v>85</v>
      </c>
      <c r="AS310" s="24">
        <v>2</v>
      </c>
      <c r="AT310" s="36"/>
      <c r="AU310" s="36"/>
      <c r="AV310" s="36"/>
      <c r="AW310" s="34"/>
      <c r="AX310" s="43"/>
      <c r="AY310" s="43"/>
    </row>
    <row r="311" spans="1:51" s="13" customFormat="1" ht="25.15" customHeight="1" x14ac:dyDescent="0.2">
      <c r="A311" s="24">
        <v>1</v>
      </c>
      <c r="B311" s="24">
        <v>2020110875</v>
      </c>
      <c r="C311" s="24" t="s">
        <v>146</v>
      </c>
      <c r="D311" s="24" t="s">
        <v>20</v>
      </c>
      <c r="E311" s="38">
        <f t="shared" si="29"/>
        <v>82.901010101010115</v>
      </c>
      <c r="F311" s="24">
        <v>85</v>
      </c>
      <c r="G311" s="24">
        <v>5</v>
      </c>
      <c r="H311" s="24">
        <v>90</v>
      </c>
      <c r="I311" s="24">
        <v>5</v>
      </c>
      <c r="J311" s="24">
        <v>80</v>
      </c>
      <c r="K311" s="24">
        <v>3</v>
      </c>
      <c r="L311" s="24">
        <v>79</v>
      </c>
      <c r="M311" s="24">
        <v>4</v>
      </c>
      <c r="N311" s="35">
        <v>75</v>
      </c>
      <c r="O311" s="24">
        <v>2</v>
      </c>
      <c r="P311" s="24">
        <v>86</v>
      </c>
      <c r="Q311" s="24">
        <v>2</v>
      </c>
      <c r="R311" s="24">
        <v>82</v>
      </c>
      <c r="S311" s="24">
        <v>3</v>
      </c>
      <c r="T311" s="24">
        <v>78</v>
      </c>
      <c r="U311" s="24">
        <v>2</v>
      </c>
      <c r="V311" s="24">
        <v>81</v>
      </c>
      <c r="W311" s="24">
        <v>2</v>
      </c>
      <c r="X311" s="24">
        <v>90</v>
      </c>
      <c r="Y311" s="24">
        <v>2.5</v>
      </c>
      <c r="Z311" s="24">
        <v>85</v>
      </c>
      <c r="AA311" s="24">
        <v>3</v>
      </c>
      <c r="AB311" s="24">
        <v>83</v>
      </c>
      <c r="AC311" s="24">
        <v>1</v>
      </c>
      <c r="AD311" s="24">
        <v>72</v>
      </c>
      <c r="AE311" s="24">
        <v>3</v>
      </c>
      <c r="AF311" s="24">
        <v>89</v>
      </c>
      <c r="AG311" s="24">
        <v>2</v>
      </c>
      <c r="AH311" s="24">
        <v>87</v>
      </c>
      <c r="AI311" s="24">
        <v>2</v>
      </c>
      <c r="AJ311" s="24">
        <v>87</v>
      </c>
      <c r="AK311" s="24">
        <v>3</v>
      </c>
      <c r="AL311" s="24">
        <v>75.599999999999994</v>
      </c>
      <c r="AM311" s="24">
        <v>1</v>
      </c>
      <c r="AN311" s="24">
        <v>79</v>
      </c>
      <c r="AO311" s="24">
        <v>1</v>
      </c>
      <c r="AP311" s="24">
        <v>80</v>
      </c>
      <c r="AQ311" s="24">
        <v>3</v>
      </c>
      <c r="AR311" s="24"/>
      <c r="AS311" s="24"/>
      <c r="AT311" s="24"/>
      <c r="AU311" s="24"/>
      <c r="AV311" s="24"/>
      <c r="AW311" s="1"/>
      <c r="AX311" s="42"/>
      <c r="AY311" s="42"/>
    </row>
    <row r="312" spans="1:51" s="13" customFormat="1" ht="25.15" customHeight="1" x14ac:dyDescent="0.2">
      <c r="A312" s="24">
        <v>2</v>
      </c>
      <c r="B312" s="24">
        <v>2020110861</v>
      </c>
      <c r="C312" s="24" t="s">
        <v>108</v>
      </c>
      <c r="D312" s="24" t="s">
        <v>20</v>
      </c>
      <c r="E312" s="38">
        <f t="shared" si="29"/>
        <v>86.347474747474749</v>
      </c>
      <c r="F312" s="24">
        <v>95</v>
      </c>
      <c r="G312" s="24">
        <v>5</v>
      </c>
      <c r="H312" s="24">
        <v>91</v>
      </c>
      <c r="I312" s="24">
        <v>5</v>
      </c>
      <c r="J312" s="24">
        <v>81</v>
      </c>
      <c r="K312" s="24">
        <v>3</v>
      </c>
      <c r="L312" s="24">
        <v>79</v>
      </c>
      <c r="M312" s="24">
        <v>4</v>
      </c>
      <c r="N312" s="35">
        <v>95</v>
      </c>
      <c r="O312" s="24">
        <v>2</v>
      </c>
      <c r="P312" s="24">
        <v>93</v>
      </c>
      <c r="Q312" s="24">
        <v>2</v>
      </c>
      <c r="R312" s="24">
        <v>87</v>
      </c>
      <c r="S312" s="24">
        <v>3</v>
      </c>
      <c r="T312" s="24">
        <v>81</v>
      </c>
      <c r="U312" s="24">
        <v>2</v>
      </c>
      <c r="V312" s="24">
        <v>89</v>
      </c>
      <c r="W312" s="24">
        <v>2</v>
      </c>
      <c r="X312" s="24">
        <v>89</v>
      </c>
      <c r="Y312" s="24">
        <v>2.5</v>
      </c>
      <c r="Z312" s="24">
        <v>86</v>
      </c>
      <c r="AA312" s="24">
        <v>3</v>
      </c>
      <c r="AB312" s="24">
        <v>87</v>
      </c>
      <c r="AC312" s="24">
        <v>1</v>
      </c>
      <c r="AD312" s="24">
        <v>83</v>
      </c>
      <c r="AE312" s="24">
        <v>3</v>
      </c>
      <c r="AF312" s="24">
        <v>82</v>
      </c>
      <c r="AG312" s="24">
        <v>2</v>
      </c>
      <c r="AH312" s="24">
        <v>85</v>
      </c>
      <c r="AI312" s="24">
        <v>2</v>
      </c>
      <c r="AJ312" s="24">
        <v>82</v>
      </c>
      <c r="AK312" s="24">
        <v>3</v>
      </c>
      <c r="AL312" s="24">
        <v>75.7</v>
      </c>
      <c r="AM312" s="24">
        <v>1</v>
      </c>
      <c r="AN312" s="24">
        <v>87</v>
      </c>
      <c r="AO312" s="24">
        <v>1</v>
      </c>
      <c r="AP312" s="24">
        <v>83</v>
      </c>
      <c r="AQ312" s="24">
        <v>3</v>
      </c>
      <c r="AR312" s="24"/>
      <c r="AS312" s="24"/>
      <c r="AT312" s="24"/>
      <c r="AU312" s="24"/>
      <c r="AV312" s="24"/>
      <c r="AW312" s="1"/>
      <c r="AX312" s="42"/>
      <c r="AY312" s="42"/>
    </row>
    <row r="313" spans="1:51" s="13" customFormat="1" ht="25.15" customHeight="1" x14ac:dyDescent="0.2">
      <c r="A313" s="24">
        <v>3</v>
      </c>
      <c r="B313" s="24">
        <v>2020110877</v>
      </c>
      <c r="C313" s="24" t="s">
        <v>162</v>
      </c>
      <c r="D313" s="24" t="s">
        <v>20</v>
      </c>
      <c r="E313" s="38">
        <f t="shared" si="29"/>
        <v>84.816161616161608</v>
      </c>
      <c r="F313" s="24">
        <v>91</v>
      </c>
      <c r="G313" s="24">
        <v>5</v>
      </c>
      <c r="H313" s="24">
        <v>88</v>
      </c>
      <c r="I313" s="24">
        <v>5</v>
      </c>
      <c r="J313" s="24">
        <v>73</v>
      </c>
      <c r="K313" s="24">
        <v>3</v>
      </c>
      <c r="L313" s="24">
        <v>79</v>
      </c>
      <c r="M313" s="24">
        <v>4</v>
      </c>
      <c r="N313" s="35">
        <v>89</v>
      </c>
      <c r="O313" s="24">
        <v>2</v>
      </c>
      <c r="P313" s="24">
        <v>78</v>
      </c>
      <c r="Q313" s="24">
        <v>2</v>
      </c>
      <c r="R313" s="24">
        <v>89</v>
      </c>
      <c r="S313" s="24">
        <v>3</v>
      </c>
      <c r="T313" s="24">
        <v>77</v>
      </c>
      <c r="U313" s="24">
        <v>2</v>
      </c>
      <c r="V313" s="24">
        <v>74</v>
      </c>
      <c r="W313" s="24">
        <v>2</v>
      </c>
      <c r="X313" s="24">
        <v>90</v>
      </c>
      <c r="Y313" s="24">
        <v>2.5</v>
      </c>
      <c r="Z313" s="24">
        <v>84</v>
      </c>
      <c r="AA313" s="24">
        <v>3</v>
      </c>
      <c r="AB313" s="24">
        <v>85</v>
      </c>
      <c r="AC313" s="24">
        <v>1</v>
      </c>
      <c r="AD313" s="24">
        <v>89</v>
      </c>
      <c r="AE313" s="24">
        <v>3</v>
      </c>
      <c r="AF313" s="24">
        <v>82</v>
      </c>
      <c r="AG313" s="24">
        <v>2</v>
      </c>
      <c r="AH313" s="24">
        <v>95</v>
      </c>
      <c r="AI313" s="24">
        <v>2</v>
      </c>
      <c r="AJ313" s="24">
        <v>85</v>
      </c>
      <c r="AK313" s="24">
        <v>3</v>
      </c>
      <c r="AL313" s="24">
        <v>82.4</v>
      </c>
      <c r="AM313" s="24">
        <v>1</v>
      </c>
      <c r="AN313" s="24">
        <v>84</v>
      </c>
      <c r="AO313" s="24">
        <v>1</v>
      </c>
      <c r="AP313" s="24">
        <v>87</v>
      </c>
      <c r="AQ313" s="24">
        <v>3</v>
      </c>
      <c r="AR313" s="24"/>
      <c r="AS313" s="24"/>
      <c r="AT313" s="24"/>
      <c r="AU313" s="24"/>
      <c r="AV313" s="24"/>
      <c r="AW313" s="1"/>
      <c r="AX313" s="42"/>
      <c r="AY313" s="42"/>
    </row>
    <row r="314" spans="1:51" s="13" customFormat="1" ht="25.15" customHeight="1" x14ac:dyDescent="0.2">
      <c r="A314" s="24">
        <v>4</v>
      </c>
      <c r="B314" s="24">
        <v>2020110883</v>
      </c>
      <c r="C314" s="24" t="s">
        <v>19</v>
      </c>
      <c r="D314" s="24" t="s">
        <v>20</v>
      </c>
      <c r="E314" s="38">
        <f t="shared" si="29"/>
        <v>90.304854368932041</v>
      </c>
      <c r="F314" s="35">
        <v>96</v>
      </c>
      <c r="G314" s="35">
        <v>5</v>
      </c>
      <c r="H314" s="35">
        <v>94</v>
      </c>
      <c r="I314" s="35">
        <v>5</v>
      </c>
      <c r="J314" s="35">
        <v>85</v>
      </c>
      <c r="K314" s="35">
        <v>3</v>
      </c>
      <c r="L314" s="35">
        <v>88</v>
      </c>
      <c r="M314" s="35">
        <v>4</v>
      </c>
      <c r="N314" s="35">
        <v>92</v>
      </c>
      <c r="O314" s="35">
        <v>2</v>
      </c>
      <c r="P314" s="35">
        <v>98</v>
      </c>
      <c r="Q314" s="35">
        <v>2</v>
      </c>
      <c r="R314" s="35">
        <v>92</v>
      </c>
      <c r="S314" s="35">
        <v>3</v>
      </c>
      <c r="T314" s="35">
        <v>93</v>
      </c>
      <c r="U314" s="35">
        <v>2</v>
      </c>
      <c r="V314" s="35">
        <v>86</v>
      </c>
      <c r="W314" s="35">
        <v>2</v>
      </c>
      <c r="X314" s="35">
        <v>90</v>
      </c>
      <c r="Y314" s="35">
        <v>2.5</v>
      </c>
      <c r="Z314" s="35">
        <v>86</v>
      </c>
      <c r="AA314" s="35">
        <v>3</v>
      </c>
      <c r="AB314" s="35">
        <v>84</v>
      </c>
      <c r="AC314" s="35">
        <v>1</v>
      </c>
      <c r="AD314" s="36">
        <v>95</v>
      </c>
      <c r="AE314" s="36">
        <v>3</v>
      </c>
      <c r="AF314" s="36">
        <v>85</v>
      </c>
      <c r="AG314" s="36">
        <v>2</v>
      </c>
      <c r="AH314" s="36">
        <v>95</v>
      </c>
      <c r="AI314" s="36">
        <v>2</v>
      </c>
      <c r="AJ314" s="36">
        <v>87</v>
      </c>
      <c r="AK314" s="36">
        <v>3</v>
      </c>
      <c r="AL314" s="36">
        <v>80.7</v>
      </c>
      <c r="AM314" s="36">
        <v>1</v>
      </c>
      <c r="AN314" s="36">
        <v>90</v>
      </c>
      <c r="AO314" s="36">
        <v>1</v>
      </c>
      <c r="AP314" s="36">
        <v>92</v>
      </c>
      <c r="AQ314" s="36">
        <v>3</v>
      </c>
      <c r="AR314" s="24">
        <v>80</v>
      </c>
      <c r="AS314" s="24">
        <v>2</v>
      </c>
      <c r="AT314" s="24"/>
      <c r="AU314" s="24"/>
      <c r="AV314" s="24"/>
      <c r="AW314" s="1"/>
      <c r="AX314" s="42"/>
      <c r="AY314" s="42"/>
    </row>
    <row r="315" spans="1:51" s="13" customFormat="1" ht="25.15" customHeight="1" x14ac:dyDescent="0.2">
      <c r="A315" s="24">
        <v>5</v>
      </c>
      <c r="B315" s="24">
        <v>2020110863</v>
      </c>
      <c r="C315" s="24" t="s">
        <v>117</v>
      </c>
      <c r="D315" s="24" t="s">
        <v>20</v>
      </c>
      <c r="E315" s="38">
        <f t="shared" si="29"/>
        <v>85.979797979797979</v>
      </c>
      <c r="F315" s="24">
        <v>95</v>
      </c>
      <c r="G315" s="24">
        <v>5</v>
      </c>
      <c r="H315" s="24">
        <v>94</v>
      </c>
      <c r="I315" s="24">
        <v>5</v>
      </c>
      <c r="J315" s="24">
        <v>73</v>
      </c>
      <c r="K315" s="24">
        <v>3</v>
      </c>
      <c r="L315" s="24">
        <v>86</v>
      </c>
      <c r="M315" s="24">
        <v>4</v>
      </c>
      <c r="N315" s="35">
        <v>95</v>
      </c>
      <c r="O315" s="24">
        <v>2</v>
      </c>
      <c r="P315" s="24">
        <v>80</v>
      </c>
      <c r="Q315" s="24">
        <v>2</v>
      </c>
      <c r="R315" s="24">
        <v>91</v>
      </c>
      <c r="S315" s="24">
        <v>3</v>
      </c>
      <c r="T315" s="24">
        <v>79</v>
      </c>
      <c r="U315" s="24">
        <v>2</v>
      </c>
      <c r="V315" s="24">
        <v>76</v>
      </c>
      <c r="W315" s="24">
        <v>2</v>
      </c>
      <c r="X315" s="24">
        <v>92</v>
      </c>
      <c r="Y315" s="24">
        <v>2.5</v>
      </c>
      <c r="Z315" s="24">
        <v>88</v>
      </c>
      <c r="AA315" s="24">
        <v>3</v>
      </c>
      <c r="AB315" s="24">
        <v>83</v>
      </c>
      <c r="AC315" s="24">
        <v>1</v>
      </c>
      <c r="AD315" s="24">
        <v>82</v>
      </c>
      <c r="AE315" s="24">
        <v>3</v>
      </c>
      <c r="AF315" s="24">
        <v>69</v>
      </c>
      <c r="AG315" s="24">
        <v>2</v>
      </c>
      <c r="AH315" s="24">
        <v>92</v>
      </c>
      <c r="AI315" s="24">
        <v>2</v>
      </c>
      <c r="AJ315" s="24">
        <v>82</v>
      </c>
      <c r="AK315" s="24">
        <v>3</v>
      </c>
      <c r="AL315" s="24">
        <v>84</v>
      </c>
      <c r="AM315" s="24">
        <v>1</v>
      </c>
      <c r="AN315" s="24">
        <v>82</v>
      </c>
      <c r="AO315" s="24">
        <v>1</v>
      </c>
      <c r="AP315" s="24">
        <v>86</v>
      </c>
      <c r="AQ315" s="24">
        <v>3</v>
      </c>
      <c r="AR315" s="24"/>
      <c r="AS315" s="24"/>
      <c r="AT315" s="24"/>
      <c r="AU315" s="24"/>
      <c r="AV315" s="24"/>
      <c r="AW315" s="1"/>
      <c r="AX315" s="42"/>
      <c r="AY315" s="42"/>
    </row>
    <row r="316" spans="1:51" s="14" customFormat="1" ht="25.15" customHeight="1" x14ac:dyDescent="0.2">
      <c r="A316" s="24">
        <v>6</v>
      </c>
      <c r="B316" s="35">
        <v>2020110885</v>
      </c>
      <c r="C316" s="35" t="s">
        <v>151</v>
      </c>
      <c r="D316" s="35" t="s">
        <v>20</v>
      </c>
      <c r="E316" s="38">
        <f t="shared" si="29"/>
        <v>82.206060606060603</v>
      </c>
      <c r="F316" s="35">
        <v>92</v>
      </c>
      <c r="G316" s="35">
        <v>5</v>
      </c>
      <c r="H316" s="35">
        <v>74</v>
      </c>
      <c r="I316" s="35">
        <v>5</v>
      </c>
      <c r="J316" s="35">
        <v>71</v>
      </c>
      <c r="K316" s="35">
        <v>3</v>
      </c>
      <c r="L316" s="35">
        <v>71</v>
      </c>
      <c r="M316" s="35">
        <v>4</v>
      </c>
      <c r="N316" s="35">
        <v>88</v>
      </c>
      <c r="O316" s="35">
        <v>2</v>
      </c>
      <c r="P316" s="35">
        <v>86</v>
      </c>
      <c r="Q316" s="35">
        <v>2</v>
      </c>
      <c r="R316" s="35">
        <v>83</v>
      </c>
      <c r="S316" s="35">
        <v>3</v>
      </c>
      <c r="T316" s="35">
        <v>91</v>
      </c>
      <c r="U316" s="35">
        <v>2</v>
      </c>
      <c r="V316" s="35">
        <v>90</v>
      </c>
      <c r="W316" s="35">
        <v>2</v>
      </c>
      <c r="X316" s="35">
        <v>85</v>
      </c>
      <c r="Y316" s="35">
        <v>2.5</v>
      </c>
      <c r="Z316" s="35">
        <v>73</v>
      </c>
      <c r="AA316" s="35">
        <v>3</v>
      </c>
      <c r="AB316" s="35">
        <v>81</v>
      </c>
      <c r="AC316" s="35">
        <v>1</v>
      </c>
      <c r="AD316" s="35">
        <v>77</v>
      </c>
      <c r="AE316" s="35">
        <v>3</v>
      </c>
      <c r="AF316" s="35">
        <v>92</v>
      </c>
      <c r="AG316" s="35">
        <v>2</v>
      </c>
      <c r="AH316" s="35">
        <v>92</v>
      </c>
      <c r="AI316" s="35">
        <v>2</v>
      </c>
      <c r="AJ316" s="35">
        <v>84</v>
      </c>
      <c r="AK316" s="35">
        <v>3</v>
      </c>
      <c r="AL316" s="35">
        <v>81.7</v>
      </c>
      <c r="AM316" s="35">
        <v>1</v>
      </c>
      <c r="AN316" s="35">
        <v>83</v>
      </c>
      <c r="AO316" s="35">
        <v>1</v>
      </c>
      <c r="AP316" s="35">
        <v>85</v>
      </c>
      <c r="AQ316" s="35">
        <v>3</v>
      </c>
      <c r="AR316" s="36"/>
      <c r="AS316" s="36"/>
      <c r="AT316" s="36"/>
      <c r="AU316" s="36"/>
      <c r="AV316" s="36"/>
      <c r="AW316" s="34"/>
      <c r="AX316" s="43"/>
      <c r="AY316" s="43"/>
    </row>
    <row r="317" spans="1:51" s="13" customFormat="1" ht="25.15" customHeight="1" x14ac:dyDescent="0.2">
      <c r="A317" s="24">
        <v>7</v>
      </c>
      <c r="B317" s="24">
        <v>2020110881</v>
      </c>
      <c r="C317" s="24" t="s">
        <v>161</v>
      </c>
      <c r="D317" s="24" t="s">
        <v>20</v>
      </c>
      <c r="E317" s="38">
        <f t="shared" si="29"/>
        <v>83.323232323232318</v>
      </c>
      <c r="F317" s="24">
        <v>87</v>
      </c>
      <c r="G317" s="24">
        <v>5</v>
      </c>
      <c r="H317" s="24">
        <v>84</v>
      </c>
      <c r="I317" s="24">
        <v>5</v>
      </c>
      <c r="J317" s="24">
        <v>83</v>
      </c>
      <c r="K317" s="24">
        <v>3</v>
      </c>
      <c r="L317" s="24">
        <v>81</v>
      </c>
      <c r="M317" s="24">
        <v>4</v>
      </c>
      <c r="N317" s="35">
        <v>84</v>
      </c>
      <c r="O317" s="24">
        <v>2</v>
      </c>
      <c r="P317" s="24">
        <v>83</v>
      </c>
      <c r="Q317" s="24">
        <v>2</v>
      </c>
      <c r="R317" s="24">
        <v>77</v>
      </c>
      <c r="S317" s="24">
        <v>3</v>
      </c>
      <c r="T317" s="24">
        <v>80</v>
      </c>
      <c r="U317" s="24">
        <v>2</v>
      </c>
      <c r="V317" s="24">
        <v>82</v>
      </c>
      <c r="W317" s="24">
        <v>2</v>
      </c>
      <c r="X317" s="24">
        <v>87</v>
      </c>
      <c r="Y317" s="24">
        <v>2.5</v>
      </c>
      <c r="Z317" s="24">
        <v>80</v>
      </c>
      <c r="AA317" s="24">
        <v>3</v>
      </c>
      <c r="AB317" s="24">
        <v>84</v>
      </c>
      <c r="AC317" s="24">
        <v>1</v>
      </c>
      <c r="AD317" s="24">
        <v>65</v>
      </c>
      <c r="AE317" s="24">
        <v>3</v>
      </c>
      <c r="AF317" s="24">
        <v>87</v>
      </c>
      <c r="AG317" s="24">
        <v>2</v>
      </c>
      <c r="AH317" s="24">
        <v>96</v>
      </c>
      <c r="AI317" s="24">
        <v>2</v>
      </c>
      <c r="AJ317" s="24">
        <v>85</v>
      </c>
      <c r="AK317" s="24">
        <v>3</v>
      </c>
      <c r="AL317" s="24">
        <v>82</v>
      </c>
      <c r="AM317" s="24">
        <v>1</v>
      </c>
      <c r="AN317" s="24">
        <v>86</v>
      </c>
      <c r="AO317" s="24">
        <v>1</v>
      </c>
      <c r="AP317" s="24">
        <v>94</v>
      </c>
      <c r="AQ317" s="24">
        <v>3</v>
      </c>
      <c r="AR317" s="24"/>
      <c r="AS317" s="24"/>
      <c r="AT317" s="24"/>
      <c r="AU317" s="24"/>
      <c r="AV317" s="24"/>
      <c r="AW317" s="1"/>
      <c r="AX317" s="42"/>
      <c r="AY317" s="42"/>
    </row>
    <row r="318" spans="1:51" s="13" customFormat="1" ht="25.15" customHeight="1" x14ac:dyDescent="0.2">
      <c r="A318" s="24">
        <v>8</v>
      </c>
      <c r="B318" s="24">
        <v>2020110876</v>
      </c>
      <c r="C318" s="24" t="s">
        <v>149</v>
      </c>
      <c r="D318" s="24" t="s">
        <v>20</v>
      </c>
      <c r="E318" s="38">
        <f t="shared" si="29"/>
        <v>84.331313131313124</v>
      </c>
      <c r="F318" s="24">
        <v>88</v>
      </c>
      <c r="G318" s="24">
        <v>5</v>
      </c>
      <c r="H318" s="24">
        <v>94</v>
      </c>
      <c r="I318" s="24">
        <v>5</v>
      </c>
      <c r="J318" s="24">
        <v>82</v>
      </c>
      <c r="K318" s="24">
        <v>3</v>
      </c>
      <c r="L318" s="24">
        <v>86</v>
      </c>
      <c r="M318" s="24">
        <v>4</v>
      </c>
      <c r="N318" s="35">
        <v>64</v>
      </c>
      <c r="O318" s="24">
        <v>2</v>
      </c>
      <c r="P318" s="24">
        <v>78</v>
      </c>
      <c r="Q318" s="24">
        <v>2</v>
      </c>
      <c r="R318" s="24">
        <v>92</v>
      </c>
      <c r="S318" s="24">
        <v>3</v>
      </c>
      <c r="T318" s="24">
        <v>79</v>
      </c>
      <c r="U318" s="24">
        <v>2</v>
      </c>
      <c r="V318" s="24">
        <v>77</v>
      </c>
      <c r="W318" s="24">
        <v>2</v>
      </c>
      <c r="X318" s="24">
        <v>88</v>
      </c>
      <c r="Y318" s="24">
        <v>2.5</v>
      </c>
      <c r="Z318" s="24">
        <v>77</v>
      </c>
      <c r="AA318" s="24">
        <v>3</v>
      </c>
      <c r="AB318" s="24">
        <v>88</v>
      </c>
      <c r="AC318" s="24">
        <v>1</v>
      </c>
      <c r="AD318" s="24">
        <v>79</v>
      </c>
      <c r="AE318" s="24">
        <v>3</v>
      </c>
      <c r="AF318" s="24">
        <v>85</v>
      </c>
      <c r="AG318" s="24">
        <v>2</v>
      </c>
      <c r="AH318" s="24">
        <v>91</v>
      </c>
      <c r="AI318" s="24">
        <v>2</v>
      </c>
      <c r="AJ318" s="24">
        <v>88</v>
      </c>
      <c r="AK318" s="24">
        <v>3</v>
      </c>
      <c r="AL318" s="24">
        <v>81.400000000000006</v>
      </c>
      <c r="AM318" s="24">
        <v>1</v>
      </c>
      <c r="AN318" s="24">
        <v>83</v>
      </c>
      <c r="AO318" s="24">
        <v>1</v>
      </c>
      <c r="AP318" s="24">
        <v>82</v>
      </c>
      <c r="AQ318" s="24">
        <v>3</v>
      </c>
      <c r="AR318" s="24"/>
      <c r="AS318" s="24"/>
      <c r="AT318" s="24"/>
      <c r="AU318" s="24"/>
      <c r="AV318" s="24"/>
      <c r="AW318" s="1"/>
      <c r="AX318" s="42"/>
      <c r="AY318" s="42"/>
    </row>
    <row r="319" spans="1:51" s="14" customFormat="1" ht="25.15" customHeight="1" x14ac:dyDescent="0.2">
      <c r="A319" s="24">
        <v>9</v>
      </c>
      <c r="B319" s="35">
        <v>2020110874</v>
      </c>
      <c r="C319" s="35" t="s">
        <v>266</v>
      </c>
      <c r="D319" s="35" t="s">
        <v>20</v>
      </c>
      <c r="E319" s="38">
        <f t="shared" si="29"/>
        <v>79.090909090909093</v>
      </c>
      <c r="F319" s="35">
        <v>88</v>
      </c>
      <c r="G319" s="35">
        <v>5</v>
      </c>
      <c r="H319" s="35">
        <v>79</v>
      </c>
      <c r="I319" s="35">
        <v>5</v>
      </c>
      <c r="J319" s="35">
        <v>64</v>
      </c>
      <c r="K319" s="35">
        <v>3</v>
      </c>
      <c r="L319" s="35">
        <v>67</v>
      </c>
      <c r="M319" s="35">
        <v>4</v>
      </c>
      <c r="N319" s="35">
        <v>72</v>
      </c>
      <c r="O319" s="35">
        <v>2</v>
      </c>
      <c r="P319" s="35">
        <v>77</v>
      </c>
      <c r="Q319" s="35">
        <v>2</v>
      </c>
      <c r="R319" s="35">
        <v>85</v>
      </c>
      <c r="S319" s="35">
        <v>3</v>
      </c>
      <c r="T319" s="35">
        <v>78</v>
      </c>
      <c r="U319" s="35">
        <v>2</v>
      </c>
      <c r="V319" s="35">
        <v>73</v>
      </c>
      <c r="W319" s="35">
        <v>2</v>
      </c>
      <c r="X319" s="35">
        <v>88</v>
      </c>
      <c r="Y319" s="35">
        <v>2.5</v>
      </c>
      <c r="Z319" s="35">
        <v>62</v>
      </c>
      <c r="AA319" s="35">
        <v>3</v>
      </c>
      <c r="AB319" s="35">
        <v>86</v>
      </c>
      <c r="AC319" s="35">
        <v>1</v>
      </c>
      <c r="AD319" s="36">
        <v>81</v>
      </c>
      <c r="AE319" s="24">
        <v>3</v>
      </c>
      <c r="AF319" s="36">
        <v>79</v>
      </c>
      <c r="AG319" s="24">
        <v>2</v>
      </c>
      <c r="AH319" s="36">
        <v>93</v>
      </c>
      <c r="AI319" s="24">
        <v>2</v>
      </c>
      <c r="AJ319" s="36">
        <v>85</v>
      </c>
      <c r="AK319" s="24">
        <v>3</v>
      </c>
      <c r="AL319" s="36">
        <v>81</v>
      </c>
      <c r="AM319" s="24">
        <v>1</v>
      </c>
      <c r="AN319" s="36">
        <v>89</v>
      </c>
      <c r="AO319" s="24">
        <v>1</v>
      </c>
      <c r="AP319" s="36">
        <v>87</v>
      </c>
      <c r="AQ319" s="24">
        <v>3</v>
      </c>
      <c r="AR319" s="36"/>
      <c r="AS319" s="36"/>
      <c r="AT319" s="36"/>
      <c r="AU319" s="36"/>
      <c r="AV319" s="36"/>
      <c r="AW319" s="34"/>
      <c r="AX319" s="43"/>
      <c r="AY319" s="43"/>
    </row>
    <row r="320" spans="1:51" s="13" customFormat="1" ht="25.15" customHeight="1" x14ac:dyDescent="0.2">
      <c r="A320" s="24">
        <v>10</v>
      </c>
      <c r="B320" s="24">
        <v>2020110864</v>
      </c>
      <c r="C320" s="24" t="s">
        <v>104</v>
      </c>
      <c r="D320" s="24" t="s">
        <v>20</v>
      </c>
      <c r="E320" s="38">
        <f t="shared" si="29"/>
        <v>85.933980582524285</v>
      </c>
      <c r="F320" s="24">
        <v>93</v>
      </c>
      <c r="G320" s="24">
        <v>5</v>
      </c>
      <c r="H320" s="24">
        <v>92</v>
      </c>
      <c r="I320" s="24">
        <v>5</v>
      </c>
      <c r="J320" s="24">
        <v>79</v>
      </c>
      <c r="K320" s="24">
        <v>3</v>
      </c>
      <c r="L320" s="24">
        <v>86</v>
      </c>
      <c r="M320" s="24">
        <v>4</v>
      </c>
      <c r="N320" s="35">
        <v>89</v>
      </c>
      <c r="O320" s="24">
        <v>2</v>
      </c>
      <c r="P320" s="24">
        <v>87</v>
      </c>
      <c r="Q320" s="24">
        <v>2</v>
      </c>
      <c r="R320" s="24">
        <v>87</v>
      </c>
      <c r="S320" s="24">
        <v>3</v>
      </c>
      <c r="T320" s="24">
        <v>75</v>
      </c>
      <c r="U320" s="24">
        <v>2</v>
      </c>
      <c r="V320" s="24">
        <v>72</v>
      </c>
      <c r="W320" s="24">
        <v>2</v>
      </c>
      <c r="X320" s="24">
        <v>93</v>
      </c>
      <c r="Y320" s="24">
        <v>2.5</v>
      </c>
      <c r="Z320" s="24">
        <v>88</v>
      </c>
      <c r="AA320" s="24">
        <v>3</v>
      </c>
      <c r="AB320" s="24">
        <v>91</v>
      </c>
      <c r="AC320" s="24">
        <v>1</v>
      </c>
      <c r="AD320" s="24">
        <v>64</v>
      </c>
      <c r="AE320" s="24">
        <v>3</v>
      </c>
      <c r="AF320" s="24">
        <v>88</v>
      </c>
      <c r="AG320" s="24">
        <v>2</v>
      </c>
      <c r="AH320" s="24">
        <v>95</v>
      </c>
      <c r="AI320" s="24">
        <v>2</v>
      </c>
      <c r="AJ320" s="24">
        <v>88</v>
      </c>
      <c r="AK320" s="24">
        <v>3</v>
      </c>
      <c r="AL320" s="24">
        <v>90.1</v>
      </c>
      <c r="AM320" s="24">
        <v>1</v>
      </c>
      <c r="AN320" s="24">
        <v>81</v>
      </c>
      <c r="AO320" s="24">
        <v>1</v>
      </c>
      <c r="AP320" s="24">
        <v>86</v>
      </c>
      <c r="AQ320" s="24">
        <v>3</v>
      </c>
      <c r="AR320" s="24">
        <v>87</v>
      </c>
      <c r="AS320" s="24">
        <v>2</v>
      </c>
      <c r="AT320" s="24"/>
      <c r="AU320" s="24"/>
      <c r="AV320" s="24"/>
      <c r="AW320" s="1"/>
      <c r="AX320" s="42"/>
      <c r="AY320" s="42"/>
    </row>
    <row r="321" spans="1:51" s="13" customFormat="1" ht="25.15" customHeight="1" x14ac:dyDescent="0.2">
      <c r="A321" s="24">
        <v>11</v>
      </c>
      <c r="B321" s="24">
        <v>2020110858</v>
      </c>
      <c r="C321" s="24" t="s">
        <v>288</v>
      </c>
      <c r="D321" s="24" t="s">
        <v>20</v>
      </c>
      <c r="E321" s="38">
        <f t="shared" si="29"/>
        <v>75.402020202020211</v>
      </c>
      <c r="F321" s="24">
        <v>77</v>
      </c>
      <c r="G321" s="24">
        <v>5</v>
      </c>
      <c r="H321" s="24">
        <v>75</v>
      </c>
      <c r="I321" s="24">
        <v>5</v>
      </c>
      <c r="J321" s="24">
        <v>61</v>
      </c>
      <c r="K321" s="24">
        <v>3</v>
      </c>
      <c r="L321" s="24">
        <v>61</v>
      </c>
      <c r="M321" s="24">
        <v>4</v>
      </c>
      <c r="N321" s="35">
        <v>80</v>
      </c>
      <c r="O321" s="24">
        <v>2</v>
      </c>
      <c r="P321" s="24">
        <v>78</v>
      </c>
      <c r="Q321" s="24">
        <v>2</v>
      </c>
      <c r="R321" s="24">
        <v>73</v>
      </c>
      <c r="S321" s="24">
        <v>3</v>
      </c>
      <c r="T321" s="24">
        <v>83</v>
      </c>
      <c r="U321" s="24">
        <v>2</v>
      </c>
      <c r="V321" s="24">
        <v>76</v>
      </c>
      <c r="W321" s="24">
        <v>2</v>
      </c>
      <c r="X321" s="24">
        <v>83</v>
      </c>
      <c r="Y321" s="24">
        <v>2.5</v>
      </c>
      <c r="Z321" s="24">
        <v>70</v>
      </c>
      <c r="AA321" s="24">
        <v>3</v>
      </c>
      <c r="AB321" s="24">
        <v>82</v>
      </c>
      <c r="AC321" s="24">
        <v>1</v>
      </c>
      <c r="AD321" s="24">
        <v>66</v>
      </c>
      <c r="AE321" s="24">
        <v>3</v>
      </c>
      <c r="AF321" s="24">
        <v>80</v>
      </c>
      <c r="AG321" s="24">
        <v>2</v>
      </c>
      <c r="AH321" s="24">
        <v>85</v>
      </c>
      <c r="AI321" s="24">
        <v>2</v>
      </c>
      <c r="AJ321" s="24">
        <v>85</v>
      </c>
      <c r="AK321" s="24">
        <v>3</v>
      </c>
      <c r="AL321" s="24">
        <v>70.900000000000006</v>
      </c>
      <c r="AM321" s="24">
        <v>1</v>
      </c>
      <c r="AN321" s="24">
        <v>78</v>
      </c>
      <c r="AO321" s="24">
        <v>1</v>
      </c>
      <c r="AP321" s="24">
        <v>87</v>
      </c>
      <c r="AQ321" s="24">
        <v>3</v>
      </c>
      <c r="AR321" s="24"/>
      <c r="AS321" s="24"/>
      <c r="AT321" s="24"/>
      <c r="AU321" s="24"/>
      <c r="AV321" s="24"/>
      <c r="AW321" s="1"/>
      <c r="AX321" s="42"/>
      <c r="AY321" s="42"/>
    </row>
    <row r="322" spans="1:51" s="13" customFormat="1" ht="25.15" customHeight="1" x14ac:dyDescent="0.2">
      <c r="A322" s="24">
        <v>12</v>
      </c>
      <c r="B322" s="24">
        <v>2020110860</v>
      </c>
      <c r="C322" s="24" t="s">
        <v>285</v>
      </c>
      <c r="D322" s="24" t="s">
        <v>20</v>
      </c>
      <c r="E322" s="38">
        <f t="shared" si="29"/>
        <v>75.393939393939391</v>
      </c>
      <c r="F322" s="24">
        <v>69</v>
      </c>
      <c r="G322" s="24">
        <v>5</v>
      </c>
      <c r="H322" s="24">
        <v>77</v>
      </c>
      <c r="I322" s="24">
        <v>5</v>
      </c>
      <c r="J322" s="24">
        <v>69</v>
      </c>
      <c r="K322" s="24">
        <v>3</v>
      </c>
      <c r="L322" s="24">
        <v>60</v>
      </c>
      <c r="M322" s="24">
        <v>4</v>
      </c>
      <c r="N322" s="35">
        <v>80</v>
      </c>
      <c r="O322" s="24">
        <v>2</v>
      </c>
      <c r="P322" s="24">
        <v>84</v>
      </c>
      <c r="Q322" s="24">
        <v>2</v>
      </c>
      <c r="R322" s="24">
        <v>65</v>
      </c>
      <c r="S322" s="24">
        <v>3</v>
      </c>
      <c r="T322" s="24">
        <v>72</v>
      </c>
      <c r="U322" s="24">
        <v>2</v>
      </c>
      <c r="V322" s="24">
        <v>73</v>
      </c>
      <c r="W322" s="24">
        <v>2</v>
      </c>
      <c r="X322" s="24">
        <v>71</v>
      </c>
      <c r="Y322" s="24">
        <v>2.5</v>
      </c>
      <c r="Z322" s="24">
        <v>68</v>
      </c>
      <c r="AA322" s="24">
        <v>3</v>
      </c>
      <c r="AB322" s="24">
        <v>85</v>
      </c>
      <c r="AC322" s="24">
        <v>1</v>
      </c>
      <c r="AD322" s="24">
        <v>76</v>
      </c>
      <c r="AE322" s="24">
        <v>3</v>
      </c>
      <c r="AF322" s="24">
        <v>86</v>
      </c>
      <c r="AG322" s="24">
        <v>2</v>
      </c>
      <c r="AH322" s="24">
        <v>93</v>
      </c>
      <c r="AI322" s="24">
        <v>2</v>
      </c>
      <c r="AJ322" s="24">
        <v>88</v>
      </c>
      <c r="AK322" s="24">
        <v>3</v>
      </c>
      <c r="AL322" s="24">
        <v>81.5</v>
      </c>
      <c r="AM322" s="24">
        <v>1</v>
      </c>
      <c r="AN322" s="24">
        <v>83</v>
      </c>
      <c r="AO322" s="24">
        <v>1</v>
      </c>
      <c r="AP322" s="24">
        <v>87</v>
      </c>
      <c r="AQ322" s="24">
        <v>3</v>
      </c>
      <c r="AR322" s="24"/>
      <c r="AS322" s="24"/>
      <c r="AT322" s="24"/>
      <c r="AU322" s="24"/>
      <c r="AV322" s="24"/>
      <c r="AW322" s="1"/>
      <c r="AX322" s="42"/>
      <c r="AY322" s="42"/>
    </row>
    <row r="323" spans="1:51" s="13" customFormat="1" ht="25.15" customHeight="1" x14ac:dyDescent="0.2">
      <c r="A323" s="24">
        <v>13</v>
      </c>
      <c r="B323" s="24">
        <v>2020110858</v>
      </c>
      <c r="C323" s="24" t="s">
        <v>288</v>
      </c>
      <c r="D323" s="24" t="s">
        <v>20</v>
      </c>
      <c r="E323" s="38">
        <f t="shared" si="29"/>
        <v>75.402020202020211</v>
      </c>
      <c r="F323" s="24">
        <v>77</v>
      </c>
      <c r="G323" s="24">
        <v>5</v>
      </c>
      <c r="H323" s="24">
        <v>75</v>
      </c>
      <c r="I323" s="24">
        <v>5</v>
      </c>
      <c r="J323" s="24">
        <v>61</v>
      </c>
      <c r="K323" s="24">
        <v>3</v>
      </c>
      <c r="L323" s="24">
        <v>61</v>
      </c>
      <c r="M323" s="24">
        <v>4</v>
      </c>
      <c r="N323" s="35">
        <v>80</v>
      </c>
      <c r="O323" s="24">
        <v>2</v>
      </c>
      <c r="P323" s="24">
        <v>78</v>
      </c>
      <c r="Q323" s="24">
        <v>2</v>
      </c>
      <c r="R323" s="24">
        <v>73</v>
      </c>
      <c r="S323" s="24">
        <v>3</v>
      </c>
      <c r="T323" s="24">
        <v>83</v>
      </c>
      <c r="U323" s="24">
        <v>2</v>
      </c>
      <c r="V323" s="24">
        <v>76</v>
      </c>
      <c r="W323" s="24">
        <v>2</v>
      </c>
      <c r="X323" s="24">
        <v>83</v>
      </c>
      <c r="Y323" s="24">
        <v>2.5</v>
      </c>
      <c r="Z323" s="24">
        <v>70</v>
      </c>
      <c r="AA323" s="24">
        <v>3</v>
      </c>
      <c r="AB323" s="24">
        <v>82</v>
      </c>
      <c r="AC323" s="24">
        <v>1</v>
      </c>
      <c r="AD323" s="24">
        <v>66</v>
      </c>
      <c r="AE323" s="24">
        <v>3</v>
      </c>
      <c r="AF323" s="24">
        <v>80</v>
      </c>
      <c r="AG323" s="24">
        <v>2</v>
      </c>
      <c r="AH323" s="24">
        <v>85</v>
      </c>
      <c r="AI323" s="24">
        <v>2</v>
      </c>
      <c r="AJ323" s="24">
        <v>85</v>
      </c>
      <c r="AK323" s="24">
        <v>3</v>
      </c>
      <c r="AL323" s="24">
        <v>70.900000000000006</v>
      </c>
      <c r="AM323" s="24">
        <v>1</v>
      </c>
      <c r="AN323" s="24">
        <v>78</v>
      </c>
      <c r="AO323" s="24">
        <v>1</v>
      </c>
      <c r="AP323" s="24">
        <v>87</v>
      </c>
      <c r="AQ323" s="24">
        <v>3</v>
      </c>
      <c r="AR323" s="24"/>
      <c r="AS323" s="24"/>
      <c r="AT323" s="24"/>
      <c r="AU323" s="24"/>
      <c r="AV323" s="24"/>
      <c r="AW323" s="1"/>
      <c r="AX323" s="42"/>
      <c r="AY323" s="42"/>
    </row>
    <row r="324" spans="1:51" s="13" customFormat="1" ht="25.15" customHeight="1" x14ac:dyDescent="0.2">
      <c r="A324" s="24">
        <v>14</v>
      </c>
      <c r="B324" s="24">
        <v>2020110867</v>
      </c>
      <c r="C324" s="24" t="s">
        <v>50</v>
      </c>
      <c r="D324" s="24" t="s">
        <v>20</v>
      </c>
      <c r="E324" s="38">
        <f t="shared" si="29"/>
        <v>88.487378640776711</v>
      </c>
      <c r="F324" s="24">
        <v>93</v>
      </c>
      <c r="G324" s="24">
        <v>5</v>
      </c>
      <c r="H324" s="24">
        <v>86</v>
      </c>
      <c r="I324" s="24">
        <v>5</v>
      </c>
      <c r="J324" s="24">
        <v>86</v>
      </c>
      <c r="K324" s="24">
        <v>3</v>
      </c>
      <c r="L324" s="24">
        <v>92</v>
      </c>
      <c r="M324" s="24">
        <v>4</v>
      </c>
      <c r="N324" s="35">
        <v>87</v>
      </c>
      <c r="O324" s="24">
        <v>2</v>
      </c>
      <c r="P324" s="24">
        <v>86</v>
      </c>
      <c r="Q324" s="24">
        <v>2</v>
      </c>
      <c r="R324" s="24">
        <v>90</v>
      </c>
      <c r="S324" s="24">
        <v>3</v>
      </c>
      <c r="T324" s="24">
        <v>95</v>
      </c>
      <c r="U324" s="24">
        <v>2</v>
      </c>
      <c r="V324" s="24">
        <v>88</v>
      </c>
      <c r="W324" s="24">
        <v>2</v>
      </c>
      <c r="X324" s="24">
        <v>90</v>
      </c>
      <c r="Y324" s="24">
        <v>2.5</v>
      </c>
      <c r="Z324" s="24">
        <v>84</v>
      </c>
      <c r="AA324" s="24">
        <v>3</v>
      </c>
      <c r="AB324" s="24">
        <v>91</v>
      </c>
      <c r="AC324" s="24">
        <v>1</v>
      </c>
      <c r="AD324" s="24">
        <v>91</v>
      </c>
      <c r="AE324" s="24">
        <v>3</v>
      </c>
      <c r="AF324" s="24">
        <v>85</v>
      </c>
      <c r="AG324" s="24">
        <v>2</v>
      </c>
      <c r="AH324" s="24">
        <v>88</v>
      </c>
      <c r="AI324" s="24">
        <v>2</v>
      </c>
      <c r="AJ324" s="24">
        <v>87</v>
      </c>
      <c r="AK324" s="24">
        <v>3</v>
      </c>
      <c r="AL324" s="24">
        <v>63.1</v>
      </c>
      <c r="AM324" s="24">
        <v>1</v>
      </c>
      <c r="AN324" s="24">
        <v>85</v>
      </c>
      <c r="AO324" s="24">
        <v>1</v>
      </c>
      <c r="AP324" s="24">
        <v>88</v>
      </c>
      <c r="AQ324" s="24">
        <v>3</v>
      </c>
      <c r="AR324" s="24">
        <v>97</v>
      </c>
      <c r="AS324" s="24">
        <v>2</v>
      </c>
      <c r="AT324" s="24"/>
      <c r="AU324" s="24"/>
      <c r="AV324" s="24"/>
      <c r="AW324" s="1"/>
      <c r="AX324" s="42"/>
      <c r="AY324" s="42"/>
    </row>
    <row r="325" spans="1:51" s="13" customFormat="1" ht="25.15" customHeight="1" x14ac:dyDescent="0.2">
      <c r="A325" s="24">
        <v>15</v>
      </c>
      <c r="B325" s="24">
        <v>2020110878</v>
      </c>
      <c r="C325" s="24" t="s">
        <v>119</v>
      </c>
      <c r="D325" s="24" t="s">
        <v>370</v>
      </c>
      <c r="E325" s="38">
        <f t="shared" si="29"/>
        <v>85.642424242424241</v>
      </c>
      <c r="F325" s="24">
        <v>87</v>
      </c>
      <c r="G325" s="24">
        <v>5</v>
      </c>
      <c r="H325" s="24">
        <v>94</v>
      </c>
      <c r="I325" s="24">
        <v>5</v>
      </c>
      <c r="J325" s="24">
        <v>86</v>
      </c>
      <c r="K325" s="24">
        <v>3</v>
      </c>
      <c r="L325" s="24">
        <v>83</v>
      </c>
      <c r="M325" s="24">
        <v>4</v>
      </c>
      <c r="N325" s="35">
        <v>91</v>
      </c>
      <c r="O325" s="24">
        <v>2</v>
      </c>
      <c r="P325" s="24">
        <v>83</v>
      </c>
      <c r="Q325" s="24">
        <v>2</v>
      </c>
      <c r="R325" s="24">
        <v>90</v>
      </c>
      <c r="S325" s="24">
        <v>3</v>
      </c>
      <c r="T325" s="24">
        <v>77</v>
      </c>
      <c r="U325" s="24">
        <v>2</v>
      </c>
      <c r="V325" s="24">
        <v>73</v>
      </c>
      <c r="W325" s="24">
        <v>2</v>
      </c>
      <c r="X325" s="24">
        <v>81</v>
      </c>
      <c r="Y325" s="24">
        <v>2.5</v>
      </c>
      <c r="Z325" s="24">
        <v>86</v>
      </c>
      <c r="AA325" s="24">
        <v>3</v>
      </c>
      <c r="AB325" s="24">
        <v>84</v>
      </c>
      <c r="AC325" s="24">
        <v>1</v>
      </c>
      <c r="AD325" s="24">
        <v>85</v>
      </c>
      <c r="AE325" s="24">
        <v>3</v>
      </c>
      <c r="AF325" s="24">
        <v>83</v>
      </c>
      <c r="AG325" s="24">
        <v>2</v>
      </c>
      <c r="AH325" s="24">
        <v>93</v>
      </c>
      <c r="AI325" s="24">
        <v>2</v>
      </c>
      <c r="AJ325" s="24">
        <v>86</v>
      </c>
      <c r="AK325" s="24">
        <v>3</v>
      </c>
      <c r="AL325" s="24">
        <v>74.8</v>
      </c>
      <c r="AM325" s="24">
        <v>1</v>
      </c>
      <c r="AN325" s="24">
        <v>87</v>
      </c>
      <c r="AO325" s="24">
        <v>1</v>
      </c>
      <c r="AP325" s="24">
        <v>85</v>
      </c>
      <c r="AQ325" s="24">
        <v>3</v>
      </c>
      <c r="AR325" s="24"/>
      <c r="AS325" s="24"/>
      <c r="AT325" s="24"/>
      <c r="AU325" s="24"/>
      <c r="AV325" s="24"/>
      <c r="AW325" s="1"/>
      <c r="AX325" s="42"/>
      <c r="AY325" s="42"/>
    </row>
    <row r="326" spans="1:51" s="13" customFormat="1" ht="25.15" customHeight="1" x14ac:dyDescent="0.2">
      <c r="A326" s="24">
        <v>16</v>
      </c>
      <c r="B326" s="24">
        <v>2020110872</v>
      </c>
      <c r="C326" s="24" t="s">
        <v>257</v>
      </c>
      <c r="D326" s="24" t="s">
        <v>20</v>
      </c>
      <c r="E326" s="38">
        <f t="shared" si="29"/>
        <v>77.565656565656568</v>
      </c>
      <c r="F326" s="24">
        <v>79</v>
      </c>
      <c r="G326" s="24">
        <v>5</v>
      </c>
      <c r="H326" s="24">
        <v>83</v>
      </c>
      <c r="I326" s="24">
        <v>5</v>
      </c>
      <c r="J326" s="24">
        <v>81</v>
      </c>
      <c r="K326" s="24">
        <v>3</v>
      </c>
      <c r="L326" s="24">
        <v>70</v>
      </c>
      <c r="M326" s="24">
        <v>4</v>
      </c>
      <c r="N326" s="35">
        <v>89</v>
      </c>
      <c r="O326" s="24">
        <v>2</v>
      </c>
      <c r="P326" s="24">
        <v>89</v>
      </c>
      <c r="Q326" s="24">
        <v>2</v>
      </c>
      <c r="R326" s="24">
        <v>75</v>
      </c>
      <c r="S326" s="24">
        <v>3</v>
      </c>
      <c r="T326" s="24">
        <v>71</v>
      </c>
      <c r="U326" s="24">
        <v>2</v>
      </c>
      <c r="V326" s="24">
        <v>66</v>
      </c>
      <c r="W326" s="24">
        <v>2</v>
      </c>
      <c r="X326" s="24">
        <v>81</v>
      </c>
      <c r="Y326" s="24">
        <v>2.5</v>
      </c>
      <c r="Z326" s="24">
        <v>68</v>
      </c>
      <c r="AA326" s="24">
        <v>3</v>
      </c>
      <c r="AB326" s="24">
        <v>77</v>
      </c>
      <c r="AC326" s="24">
        <v>1</v>
      </c>
      <c r="AD326" s="24">
        <v>49</v>
      </c>
      <c r="AE326" s="24">
        <v>3</v>
      </c>
      <c r="AF326" s="24">
        <v>77</v>
      </c>
      <c r="AG326" s="24">
        <v>2</v>
      </c>
      <c r="AH326" s="24">
        <v>91</v>
      </c>
      <c r="AI326" s="24">
        <v>2</v>
      </c>
      <c r="AJ326" s="24">
        <v>88</v>
      </c>
      <c r="AK326" s="24">
        <v>3</v>
      </c>
      <c r="AL326" s="24">
        <v>82</v>
      </c>
      <c r="AM326" s="24">
        <v>1</v>
      </c>
      <c r="AN326" s="24">
        <v>84</v>
      </c>
      <c r="AO326" s="24">
        <v>1</v>
      </c>
      <c r="AP326" s="24">
        <v>85</v>
      </c>
      <c r="AQ326" s="24">
        <v>3</v>
      </c>
      <c r="AR326" s="24"/>
      <c r="AS326" s="24"/>
      <c r="AT326" s="24"/>
      <c r="AU326" s="24"/>
      <c r="AV326" s="24"/>
      <c r="AW326" s="1"/>
      <c r="AX326" s="42"/>
      <c r="AY326" s="42"/>
    </row>
    <row r="327" spans="1:51" s="14" customFormat="1" ht="25.15" customHeight="1" x14ac:dyDescent="0.2">
      <c r="A327" s="24">
        <v>17</v>
      </c>
      <c r="B327" s="24">
        <v>2020110880</v>
      </c>
      <c r="C327" s="24" t="s">
        <v>174</v>
      </c>
      <c r="D327" s="24" t="s">
        <v>20</v>
      </c>
      <c r="E327" s="38">
        <f t="shared" si="29"/>
        <v>81.786407766990294</v>
      </c>
      <c r="F327" s="24">
        <v>89</v>
      </c>
      <c r="G327" s="24">
        <v>5</v>
      </c>
      <c r="H327" s="24">
        <v>91</v>
      </c>
      <c r="I327" s="24">
        <v>5</v>
      </c>
      <c r="J327" s="24">
        <v>80</v>
      </c>
      <c r="K327" s="24">
        <v>3</v>
      </c>
      <c r="L327" s="24">
        <v>84</v>
      </c>
      <c r="M327" s="24">
        <v>4</v>
      </c>
      <c r="N327" s="35">
        <v>86</v>
      </c>
      <c r="O327" s="24">
        <v>2</v>
      </c>
      <c r="P327" s="24">
        <v>84</v>
      </c>
      <c r="Q327" s="24">
        <v>2</v>
      </c>
      <c r="R327" s="24">
        <v>85</v>
      </c>
      <c r="S327" s="24">
        <v>3</v>
      </c>
      <c r="T327" s="24">
        <v>81</v>
      </c>
      <c r="U327" s="24">
        <v>2</v>
      </c>
      <c r="V327" s="24">
        <v>82</v>
      </c>
      <c r="W327" s="24">
        <v>2</v>
      </c>
      <c r="X327" s="24">
        <v>84</v>
      </c>
      <c r="Y327" s="24">
        <v>2.5</v>
      </c>
      <c r="Z327" s="24">
        <v>79</v>
      </c>
      <c r="AA327" s="24">
        <v>3</v>
      </c>
      <c r="AB327" s="24">
        <v>81</v>
      </c>
      <c r="AC327" s="24">
        <v>1</v>
      </c>
      <c r="AD327" s="36">
        <v>72</v>
      </c>
      <c r="AE327" s="36">
        <v>3</v>
      </c>
      <c r="AF327" s="36">
        <v>81</v>
      </c>
      <c r="AG327" s="36">
        <v>2</v>
      </c>
      <c r="AH327" s="36">
        <v>87</v>
      </c>
      <c r="AI327" s="36">
        <v>2</v>
      </c>
      <c r="AJ327" s="36">
        <v>87</v>
      </c>
      <c r="AK327" s="36">
        <v>3</v>
      </c>
      <c r="AL327" s="36">
        <v>100</v>
      </c>
      <c r="AM327" s="36">
        <v>1</v>
      </c>
      <c r="AN327" s="36">
        <v>76</v>
      </c>
      <c r="AO327" s="36">
        <v>1</v>
      </c>
      <c r="AP327" s="36">
        <v>82</v>
      </c>
      <c r="AQ327" s="36">
        <v>3</v>
      </c>
      <c r="AR327" s="36">
        <v>26</v>
      </c>
      <c r="AS327" s="36">
        <v>2</v>
      </c>
      <c r="AT327" s="36"/>
      <c r="AU327" s="36"/>
      <c r="AV327" s="36"/>
      <c r="AW327" s="34"/>
      <c r="AX327" s="43"/>
      <c r="AY327" s="43"/>
    </row>
    <row r="328" spans="1:51" s="13" customFormat="1" ht="25.15" customHeight="1" x14ac:dyDescent="0.2">
      <c r="A328" s="24">
        <v>18</v>
      </c>
      <c r="B328" s="24">
        <v>2020110859</v>
      </c>
      <c r="C328" s="24" t="s">
        <v>264</v>
      </c>
      <c r="D328" s="24" t="s">
        <v>20</v>
      </c>
      <c r="E328" s="38">
        <f t="shared" si="29"/>
        <v>78.121212121212125</v>
      </c>
      <c r="F328" s="24">
        <v>90</v>
      </c>
      <c r="G328" s="24">
        <v>5</v>
      </c>
      <c r="H328" s="24">
        <v>77</v>
      </c>
      <c r="I328" s="24">
        <v>5</v>
      </c>
      <c r="J328" s="24">
        <v>78</v>
      </c>
      <c r="K328" s="24">
        <v>3</v>
      </c>
      <c r="L328" s="24">
        <v>61</v>
      </c>
      <c r="M328" s="24">
        <v>4</v>
      </c>
      <c r="N328" s="35">
        <v>77</v>
      </c>
      <c r="O328" s="24">
        <v>2</v>
      </c>
      <c r="P328" s="24">
        <v>89</v>
      </c>
      <c r="Q328" s="24">
        <v>2</v>
      </c>
      <c r="R328" s="24">
        <v>86</v>
      </c>
      <c r="S328" s="24">
        <v>3</v>
      </c>
      <c r="T328" s="24">
        <v>74</v>
      </c>
      <c r="U328" s="24">
        <v>2</v>
      </c>
      <c r="V328" s="24">
        <v>73</v>
      </c>
      <c r="W328" s="24">
        <v>2</v>
      </c>
      <c r="X328" s="24">
        <v>85</v>
      </c>
      <c r="Y328" s="24">
        <v>2.5</v>
      </c>
      <c r="Z328" s="24">
        <v>73</v>
      </c>
      <c r="AA328" s="24">
        <v>3</v>
      </c>
      <c r="AB328" s="24">
        <v>83</v>
      </c>
      <c r="AC328" s="24">
        <v>1</v>
      </c>
      <c r="AD328" s="24">
        <v>52</v>
      </c>
      <c r="AE328" s="24">
        <v>3</v>
      </c>
      <c r="AF328" s="24">
        <v>77</v>
      </c>
      <c r="AG328" s="24">
        <v>2</v>
      </c>
      <c r="AH328" s="24">
        <v>91</v>
      </c>
      <c r="AI328" s="24">
        <v>2</v>
      </c>
      <c r="AJ328" s="24">
        <v>83</v>
      </c>
      <c r="AK328" s="24">
        <v>3</v>
      </c>
      <c r="AL328" s="24">
        <v>90.5</v>
      </c>
      <c r="AM328" s="24">
        <v>1</v>
      </c>
      <c r="AN328" s="24">
        <v>72</v>
      </c>
      <c r="AO328" s="24">
        <v>1</v>
      </c>
      <c r="AP328" s="24">
        <v>84</v>
      </c>
      <c r="AQ328" s="24">
        <v>3</v>
      </c>
      <c r="AR328" s="24"/>
      <c r="AS328" s="24"/>
      <c r="AT328" s="24"/>
      <c r="AU328" s="24"/>
      <c r="AV328" s="24"/>
      <c r="AW328" s="1"/>
      <c r="AX328" s="42"/>
      <c r="AY328" s="42"/>
    </row>
    <row r="329" spans="1:51" s="13" customFormat="1" ht="25.15" customHeight="1" x14ac:dyDescent="0.2">
      <c r="A329" s="24">
        <v>19</v>
      </c>
      <c r="B329" s="24">
        <v>2020110870</v>
      </c>
      <c r="C329" s="24" t="s">
        <v>294</v>
      </c>
      <c r="D329" s="35" t="s">
        <v>20</v>
      </c>
      <c r="E329" s="38">
        <f t="shared" si="29"/>
        <v>72.606060606060609</v>
      </c>
      <c r="F329" s="24">
        <v>80</v>
      </c>
      <c r="G329" s="24">
        <v>5</v>
      </c>
      <c r="H329" s="24">
        <v>69</v>
      </c>
      <c r="I329" s="24">
        <v>5</v>
      </c>
      <c r="J329" s="24">
        <v>74</v>
      </c>
      <c r="K329" s="24">
        <v>3</v>
      </c>
      <c r="L329" s="24">
        <v>68</v>
      </c>
      <c r="M329" s="24">
        <v>4</v>
      </c>
      <c r="N329" s="35">
        <v>83</v>
      </c>
      <c r="O329" s="24">
        <v>2</v>
      </c>
      <c r="P329" s="24">
        <v>84</v>
      </c>
      <c r="Q329" s="24">
        <v>2</v>
      </c>
      <c r="R329" s="24">
        <v>72</v>
      </c>
      <c r="S329" s="24">
        <v>3</v>
      </c>
      <c r="T329" s="24">
        <v>71</v>
      </c>
      <c r="U329" s="24">
        <v>2</v>
      </c>
      <c r="V329" s="24">
        <v>60</v>
      </c>
      <c r="W329" s="24">
        <v>2</v>
      </c>
      <c r="X329" s="24">
        <v>81</v>
      </c>
      <c r="Y329" s="24">
        <v>2.5</v>
      </c>
      <c r="Z329" s="24">
        <v>65</v>
      </c>
      <c r="AA329" s="24">
        <v>3</v>
      </c>
      <c r="AB329" s="24">
        <v>85</v>
      </c>
      <c r="AC329" s="24">
        <v>1</v>
      </c>
      <c r="AD329" s="24">
        <v>41</v>
      </c>
      <c r="AE329" s="24">
        <v>3</v>
      </c>
      <c r="AF329" s="24">
        <v>80</v>
      </c>
      <c r="AG329" s="24">
        <v>2</v>
      </c>
      <c r="AH329" s="24">
        <v>90</v>
      </c>
      <c r="AI329" s="24">
        <v>2</v>
      </c>
      <c r="AJ329" s="24">
        <v>80</v>
      </c>
      <c r="AK329" s="24">
        <v>3</v>
      </c>
      <c r="AL329" s="24">
        <v>65.5</v>
      </c>
      <c r="AM329" s="24">
        <v>1</v>
      </c>
      <c r="AN329" s="24">
        <v>79</v>
      </c>
      <c r="AO329" s="24">
        <v>1</v>
      </c>
      <c r="AP329" s="24">
        <v>71</v>
      </c>
      <c r="AQ329" s="24">
        <v>3</v>
      </c>
      <c r="AR329" s="24"/>
      <c r="AS329" s="24"/>
      <c r="AT329" s="24"/>
      <c r="AU329" s="24"/>
      <c r="AV329" s="24"/>
      <c r="AW329" s="1"/>
      <c r="AX329" s="42"/>
      <c r="AY329" s="42"/>
    </row>
    <row r="330" spans="1:51" s="14" customFormat="1" ht="25.15" customHeight="1" x14ac:dyDescent="0.2">
      <c r="A330" s="24">
        <v>20</v>
      </c>
      <c r="B330" s="35">
        <v>2020110869</v>
      </c>
      <c r="C330" s="35" t="s">
        <v>265</v>
      </c>
      <c r="D330" s="35" t="s">
        <v>20</v>
      </c>
      <c r="E330" s="38">
        <f t="shared" si="29"/>
        <v>77.616822429906549</v>
      </c>
      <c r="F330" s="35">
        <v>72</v>
      </c>
      <c r="G330" s="35">
        <v>5</v>
      </c>
      <c r="H330" s="35">
        <v>83</v>
      </c>
      <c r="I330" s="35">
        <v>5</v>
      </c>
      <c r="J330" s="35">
        <v>75</v>
      </c>
      <c r="K330" s="35">
        <v>3</v>
      </c>
      <c r="L330" s="35">
        <v>71</v>
      </c>
      <c r="M330" s="35">
        <v>4</v>
      </c>
      <c r="N330" s="35">
        <v>88</v>
      </c>
      <c r="O330" s="35">
        <v>2</v>
      </c>
      <c r="P330" s="35">
        <v>80</v>
      </c>
      <c r="Q330" s="36">
        <v>2</v>
      </c>
      <c r="R330" s="35">
        <v>78</v>
      </c>
      <c r="S330" s="35">
        <v>3</v>
      </c>
      <c r="T330" s="35">
        <v>88</v>
      </c>
      <c r="U330" s="35">
        <v>2</v>
      </c>
      <c r="V330" s="35">
        <v>75</v>
      </c>
      <c r="W330" s="35">
        <v>2</v>
      </c>
      <c r="X330" s="35">
        <v>83</v>
      </c>
      <c r="Y330" s="35">
        <v>2.5</v>
      </c>
      <c r="Z330" s="35">
        <v>74</v>
      </c>
      <c r="AA330" s="35">
        <v>3</v>
      </c>
      <c r="AB330" s="35">
        <v>79</v>
      </c>
      <c r="AC330" s="35">
        <v>1</v>
      </c>
      <c r="AD330" s="36">
        <v>69</v>
      </c>
      <c r="AE330" s="36">
        <v>3</v>
      </c>
      <c r="AF330" s="36">
        <v>81</v>
      </c>
      <c r="AG330" s="36">
        <v>2</v>
      </c>
      <c r="AH330" s="36">
        <v>93</v>
      </c>
      <c r="AI330" s="36">
        <v>2</v>
      </c>
      <c r="AJ330" s="36">
        <v>84</v>
      </c>
      <c r="AK330" s="36">
        <v>3</v>
      </c>
      <c r="AL330" s="36">
        <v>82</v>
      </c>
      <c r="AM330" s="36">
        <v>1</v>
      </c>
      <c r="AN330" s="36">
        <v>64</v>
      </c>
      <c r="AO330" s="36">
        <v>1</v>
      </c>
      <c r="AP330" s="36">
        <v>85</v>
      </c>
      <c r="AQ330" s="36">
        <v>3</v>
      </c>
      <c r="AR330" s="36">
        <v>64</v>
      </c>
      <c r="AS330" s="36">
        <v>4</v>
      </c>
      <c r="AT330" s="36"/>
      <c r="AU330" s="36"/>
      <c r="AV330" s="36"/>
      <c r="AW330" s="34"/>
      <c r="AX330" s="43"/>
      <c r="AY330" s="43"/>
    </row>
    <row r="331" spans="1:51" s="14" customFormat="1" ht="25.15" customHeight="1" x14ac:dyDescent="0.2">
      <c r="A331" s="24">
        <v>1</v>
      </c>
      <c r="B331" s="24">
        <v>2020110886</v>
      </c>
      <c r="C331" s="24" t="s">
        <v>297</v>
      </c>
      <c r="D331" s="24" t="s">
        <v>47</v>
      </c>
      <c r="E331" s="38">
        <f t="shared" ref="E331:E357" si="30">(F331*G331+H331*I331+J331*K331+L331*M331+N331*O331+P331*Q331+R331*S331+T331*U331+V331*W331+X331*Y331+Z331*AA331+AB331*AC331+AD331*AE331+AF331*AG331+AH331*AI331+AJ331*AK331+AL331*AM331+AN331*AO331+AP331*AQ331+AR331*AS331+AT331*AU331+AV331*AW331+AX331*AY331+AZ331*BA331+BB331*BC331+BD331*BE331+BF331*BG331+BH331*BI331+BJ331*BK331+BL331*BM331+BN331*BO331+BP331*BQ331+BR331*BS331+BT331*BU331+BV331*BW331+BX331*BY331)/(G331+I331+K331+M331+O331+Q331+S331+U331+W331+Y331+AA331+AC331+AE331+AG331+AI331+AK331+AM331+AO331+AQ331+AS331+AU331+AW331+AY331+BA331+BC331+BE331+BG331+BI331+BK331+BM331+BO331+BQ331+BS331+BU331+BW331+BY331)</f>
        <v>71.743434343434345</v>
      </c>
      <c r="F331" s="24">
        <v>75</v>
      </c>
      <c r="G331" s="24">
        <v>5</v>
      </c>
      <c r="H331" s="24">
        <v>64</v>
      </c>
      <c r="I331" s="24">
        <v>5</v>
      </c>
      <c r="J331" s="24">
        <v>61</v>
      </c>
      <c r="K331" s="24">
        <v>3</v>
      </c>
      <c r="L331" s="24">
        <v>54</v>
      </c>
      <c r="M331" s="24">
        <v>4</v>
      </c>
      <c r="N331" s="24">
        <v>91</v>
      </c>
      <c r="O331" s="24">
        <v>2</v>
      </c>
      <c r="P331" s="24">
        <v>81</v>
      </c>
      <c r="Q331" s="24">
        <v>2</v>
      </c>
      <c r="R331" s="24">
        <v>81</v>
      </c>
      <c r="S331" s="24">
        <v>3</v>
      </c>
      <c r="T331" s="24">
        <v>67</v>
      </c>
      <c r="U331" s="24">
        <v>2</v>
      </c>
      <c r="V331" s="24">
        <v>73</v>
      </c>
      <c r="W331" s="24">
        <v>2</v>
      </c>
      <c r="X331" s="24">
        <v>76</v>
      </c>
      <c r="Y331" s="24">
        <v>2.5</v>
      </c>
      <c r="Z331" s="24">
        <v>56</v>
      </c>
      <c r="AA331" s="24">
        <v>3</v>
      </c>
      <c r="AB331" s="24">
        <v>77</v>
      </c>
      <c r="AC331" s="24">
        <v>1</v>
      </c>
      <c r="AD331" s="24">
        <v>77</v>
      </c>
      <c r="AE331" s="24">
        <v>3</v>
      </c>
      <c r="AF331" s="24">
        <v>62</v>
      </c>
      <c r="AG331" s="24">
        <v>2</v>
      </c>
      <c r="AH331" s="24">
        <v>89</v>
      </c>
      <c r="AI331" s="24">
        <v>2</v>
      </c>
      <c r="AJ331" s="24">
        <v>80</v>
      </c>
      <c r="AK331" s="24">
        <v>3</v>
      </c>
      <c r="AL331" s="24">
        <v>66.3</v>
      </c>
      <c r="AM331" s="24">
        <v>1</v>
      </c>
      <c r="AN331" s="24">
        <v>70</v>
      </c>
      <c r="AO331" s="24">
        <v>1</v>
      </c>
      <c r="AP331" s="24">
        <v>82</v>
      </c>
      <c r="AQ331" s="24">
        <v>3</v>
      </c>
      <c r="AR331" s="24"/>
      <c r="AS331" s="24"/>
      <c r="AT331" s="24"/>
      <c r="AU331" s="35"/>
      <c r="AV331" s="35"/>
      <c r="AW331" s="34"/>
      <c r="AX331" s="43"/>
      <c r="AY331" s="43"/>
    </row>
    <row r="332" spans="1:51" s="14" customFormat="1" ht="25.15" customHeight="1" x14ac:dyDescent="0.2">
      <c r="A332" s="24">
        <v>2</v>
      </c>
      <c r="B332" s="24">
        <v>2020110903</v>
      </c>
      <c r="C332" s="24" t="s">
        <v>273</v>
      </c>
      <c r="D332" s="24" t="s">
        <v>47</v>
      </c>
      <c r="E332" s="38">
        <f t="shared" si="30"/>
        <v>78.209708737864077</v>
      </c>
      <c r="F332" s="24">
        <v>87</v>
      </c>
      <c r="G332" s="24">
        <v>5</v>
      </c>
      <c r="H332" s="24">
        <v>78</v>
      </c>
      <c r="I332" s="24">
        <v>5</v>
      </c>
      <c r="J332" s="24">
        <v>79</v>
      </c>
      <c r="K332" s="24">
        <v>3</v>
      </c>
      <c r="L332" s="24">
        <v>77</v>
      </c>
      <c r="M332" s="24">
        <v>4</v>
      </c>
      <c r="N332" s="24">
        <v>71</v>
      </c>
      <c r="O332" s="24">
        <v>2</v>
      </c>
      <c r="P332" s="24">
        <v>80</v>
      </c>
      <c r="Q332" s="24">
        <v>2</v>
      </c>
      <c r="R332" s="24">
        <v>66</v>
      </c>
      <c r="S332" s="24">
        <v>3</v>
      </c>
      <c r="T332" s="24">
        <v>75</v>
      </c>
      <c r="U332" s="24">
        <v>2</v>
      </c>
      <c r="V332" s="24">
        <v>73</v>
      </c>
      <c r="W332" s="24">
        <v>2</v>
      </c>
      <c r="X332" s="24">
        <v>82</v>
      </c>
      <c r="Y332" s="24">
        <v>2.5</v>
      </c>
      <c r="Z332" s="24">
        <v>78</v>
      </c>
      <c r="AA332" s="24">
        <v>3</v>
      </c>
      <c r="AB332" s="24">
        <v>80</v>
      </c>
      <c r="AC332" s="24">
        <v>1</v>
      </c>
      <c r="AD332" s="24">
        <v>73</v>
      </c>
      <c r="AE332" s="24">
        <v>3</v>
      </c>
      <c r="AF332" s="24">
        <v>81</v>
      </c>
      <c r="AG332" s="24">
        <v>2</v>
      </c>
      <c r="AH332" s="24">
        <v>89.2</v>
      </c>
      <c r="AI332" s="24">
        <v>2</v>
      </c>
      <c r="AJ332" s="24">
        <v>80</v>
      </c>
      <c r="AK332" s="24">
        <v>3</v>
      </c>
      <c r="AL332" s="24">
        <v>76.400000000000006</v>
      </c>
      <c r="AM332" s="24">
        <v>1</v>
      </c>
      <c r="AN332" s="24">
        <v>72</v>
      </c>
      <c r="AO332" s="24">
        <v>1</v>
      </c>
      <c r="AP332" s="24">
        <v>77</v>
      </c>
      <c r="AQ332" s="24">
        <v>3</v>
      </c>
      <c r="AR332" s="24">
        <v>82</v>
      </c>
      <c r="AS332" s="24">
        <v>2</v>
      </c>
      <c r="AT332" s="24"/>
      <c r="AU332" s="35"/>
      <c r="AV332" s="35"/>
      <c r="AW332" s="34"/>
      <c r="AX332" s="43"/>
      <c r="AY332" s="43"/>
    </row>
    <row r="333" spans="1:51" s="14" customFormat="1" ht="25.15" customHeight="1" x14ac:dyDescent="0.2">
      <c r="A333" s="35">
        <v>3</v>
      </c>
      <c r="B333" s="59" t="s">
        <v>371</v>
      </c>
      <c r="C333" s="59" t="s">
        <v>133</v>
      </c>
      <c r="D333" s="24" t="s">
        <v>47</v>
      </c>
      <c r="E333" s="38">
        <f t="shared" si="30"/>
        <v>85.914563106796123</v>
      </c>
      <c r="F333" s="35">
        <v>91</v>
      </c>
      <c r="G333" s="35">
        <v>5</v>
      </c>
      <c r="H333" s="35">
        <v>88</v>
      </c>
      <c r="I333" s="35">
        <v>5</v>
      </c>
      <c r="J333" s="35">
        <v>92</v>
      </c>
      <c r="K333" s="35">
        <v>3</v>
      </c>
      <c r="L333" s="35">
        <v>87</v>
      </c>
      <c r="M333" s="35">
        <v>4</v>
      </c>
      <c r="N333" s="35">
        <v>76</v>
      </c>
      <c r="O333" s="35">
        <v>2</v>
      </c>
      <c r="P333" s="35">
        <v>78</v>
      </c>
      <c r="Q333" s="35">
        <v>2</v>
      </c>
      <c r="R333" s="35">
        <v>86</v>
      </c>
      <c r="S333" s="35">
        <v>3</v>
      </c>
      <c r="T333" s="35">
        <v>75</v>
      </c>
      <c r="U333" s="35">
        <v>2</v>
      </c>
      <c r="V333" s="35">
        <v>75</v>
      </c>
      <c r="W333" s="35">
        <v>2</v>
      </c>
      <c r="X333" s="35">
        <v>88</v>
      </c>
      <c r="Y333" s="35">
        <v>2.5</v>
      </c>
      <c r="Z333" s="35">
        <v>82</v>
      </c>
      <c r="AA333" s="35">
        <v>3</v>
      </c>
      <c r="AB333" s="35">
        <v>83</v>
      </c>
      <c r="AC333" s="35">
        <v>1</v>
      </c>
      <c r="AD333" s="35">
        <v>88</v>
      </c>
      <c r="AE333" s="35">
        <v>3</v>
      </c>
      <c r="AF333" s="35">
        <v>88</v>
      </c>
      <c r="AG333" s="35">
        <v>2</v>
      </c>
      <c r="AH333" s="35">
        <v>87.4</v>
      </c>
      <c r="AI333" s="35">
        <v>2</v>
      </c>
      <c r="AJ333" s="35">
        <v>90</v>
      </c>
      <c r="AK333" s="35">
        <v>3</v>
      </c>
      <c r="AL333" s="35">
        <v>76.8</v>
      </c>
      <c r="AM333" s="35">
        <v>1</v>
      </c>
      <c r="AN333" s="35">
        <v>71</v>
      </c>
      <c r="AO333" s="35">
        <v>1</v>
      </c>
      <c r="AP333" s="35">
        <v>90</v>
      </c>
      <c r="AQ333" s="35">
        <v>3</v>
      </c>
      <c r="AR333" s="35">
        <v>94</v>
      </c>
      <c r="AS333" s="35">
        <v>2</v>
      </c>
      <c r="AT333" s="35"/>
      <c r="AU333" s="35"/>
      <c r="AV333" s="35"/>
      <c r="AW333" s="34"/>
      <c r="AX333" s="43"/>
      <c r="AY333" s="43"/>
    </row>
    <row r="334" spans="1:51" s="14" customFormat="1" ht="25.15" customHeight="1" x14ac:dyDescent="0.2">
      <c r="A334" s="35">
        <v>4</v>
      </c>
      <c r="B334" s="59" t="s">
        <v>372</v>
      </c>
      <c r="C334" s="59" t="s">
        <v>250</v>
      </c>
      <c r="D334" s="24" t="s">
        <v>47</v>
      </c>
      <c r="E334" s="38">
        <f t="shared" si="30"/>
        <v>79.915151515151521</v>
      </c>
      <c r="F334" s="35">
        <v>87</v>
      </c>
      <c r="G334" s="35">
        <v>5</v>
      </c>
      <c r="H334" s="35">
        <v>87</v>
      </c>
      <c r="I334" s="35">
        <v>5</v>
      </c>
      <c r="J334" s="35">
        <v>73</v>
      </c>
      <c r="K334" s="35">
        <v>3</v>
      </c>
      <c r="L334" s="35">
        <v>81</v>
      </c>
      <c r="M334" s="35">
        <v>4</v>
      </c>
      <c r="N334" s="35">
        <v>78</v>
      </c>
      <c r="O334" s="35">
        <v>2</v>
      </c>
      <c r="P334" s="35">
        <v>76</v>
      </c>
      <c r="Q334" s="35">
        <v>2</v>
      </c>
      <c r="R334" s="35">
        <v>80</v>
      </c>
      <c r="S334" s="35">
        <v>3</v>
      </c>
      <c r="T334" s="35">
        <v>75</v>
      </c>
      <c r="U334" s="35">
        <v>2</v>
      </c>
      <c r="V334" s="35">
        <v>71</v>
      </c>
      <c r="W334" s="35">
        <v>2</v>
      </c>
      <c r="X334" s="35">
        <v>84</v>
      </c>
      <c r="Y334" s="35">
        <v>2.5</v>
      </c>
      <c r="Z334" s="35">
        <v>67</v>
      </c>
      <c r="AA334" s="35">
        <v>3</v>
      </c>
      <c r="AB334" s="35">
        <v>76</v>
      </c>
      <c r="AC334" s="35">
        <v>1</v>
      </c>
      <c r="AD334" s="35">
        <v>76</v>
      </c>
      <c r="AE334" s="35">
        <v>3</v>
      </c>
      <c r="AF334" s="35">
        <v>81</v>
      </c>
      <c r="AG334" s="35">
        <v>2</v>
      </c>
      <c r="AH334" s="35">
        <v>80.2</v>
      </c>
      <c r="AI334" s="35">
        <v>2</v>
      </c>
      <c r="AJ334" s="35">
        <v>83</v>
      </c>
      <c r="AK334" s="35">
        <v>3</v>
      </c>
      <c r="AL334" s="35">
        <v>83.4</v>
      </c>
      <c r="AM334" s="35">
        <v>1</v>
      </c>
      <c r="AN334" s="35">
        <v>78</v>
      </c>
      <c r="AO334" s="35">
        <v>1</v>
      </c>
      <c r="AP334" s="35">
        <v>85</v>
      </c>
      <c r="AQ334" s="35">
        <v>3</v>
      </c>
      <c r="AR334" s="35"/>
      <c r="AS334" s="35"/>
      <c r="AT334" s="35"/>
      <c r="AU334" s="35"/>
      <c r="AV334" s="24"/>
      <c r="AW334" s="34"/>
      <c r="AX334" s="43"/>
      <c r="AY334" s="43"/>
    </row>
    <row r="335" spans="1:51" s="14" customFormat="1" ht="25.15" customHeight="1" x14ac:dyDescent="0.2">
      <c r="A335" s="35">
        <v>5</v>
      </c>
      <c r="B335" s="59" t="s">
        <v>373</v>
      </c>
      <c r="C335" s="59" t="s">
        <v>186</v>
      </c>
      <c r="D335" s="24" t="s">
        <v>47</v>
      </c>
      <c r="E335" s="38">
        <f t="shared" si="30"/>
        <v>82.034951456310679</v>
      </c>
      <c r="F335" s="35">
        <v>82</v>
      </c>
      <c r="G335" s="35">
        <v>5</v>
      </c>
      <c r="H335" s="35">
        <v>83</v>
      </c>
      <c r="I335" s="35">
        <v>5</v>
      </c>
      <c r="J335" s="35">
        <v>72</v>
      </c>
      <c r="K335" s="35">
        <v>3</v>
      </c>
      <c r="L335" s="35">
        <v>90</v>
      </c>
      <c r="M335" s="35">
        <v>4</v>
      </c>
      <c r="N335" s="35">
        <v>80</v>
      </c>
      <c r="O335" s="35">
        <v>2</v>
      </c>
      <c r="P335" s="35">
        <v>87</v>
      </c>
      <c r="Q335" s="35">
        <v>2</v>
      </c>
      <c r="R335" s="35">
        <v>89</v>
      </c>
      <c r="S335" s="35">
        <v>3</v>
      </c>
      <c r="T335" s="35">
        <v>77</v>
      </c>
      <c r="U335" s="35">
        <v>2</v>
      </c>
      <c r="V335" s="35">
        <v>71</v>
      </c>
      <c r="W335" s="35">
        <v>2</v>
      </c>
      <c r="X335" s="35">
        <v>76</v>
      </c>
      <c r="Y335" s="35">
        <v>2.5</v>
      </c>
      <c r="Z335" s="35">
        <v>73</v>
      </c>
      <c r="AA335" s="35">
        <v>3</v>
      </c>
      <c r="AB335" s="35">
        <v>79</v>
      </c>
      <c r="AC335" s="35">
        <v>1</v>
      </c>
      <c r="AD335" s="35">
        <v>83</v>
      </c>
      <c r="AE335" s="35">
        <v>3</v>
      </c>
      <c r="AF335" s="35">
        <v>85</v>
      </c>
      <c r="AG335" s="35">
        <v>2</v>
      </c>
      <c r="AH335" s="35">
        <v>94</v>
      </c>
      <c r="AI335" s="35">
        <v>2</v>
      </c>
      <c r="AJ335" s="35">
        <v>80</v>
      </c>
      <c r="AK335" s="35">
        <v>3</v>
      </c>
      <c r="AL335" s="35">
        <v>76.8</v>
      </c>
      <c r="AM335" s="35">
        <v>1</v>
      </c>
      <c r="AN335" s="35">
        <v>83</v>
      </c>
      <c r="AO335" s="35">
        <v>1</v>
      </c>
      <c r="AP335" s="35">
        <v>80</v>
      </c>
      <c r="AQ335" s="35">
        <v>3</v>
      </c>
      <c r="AR335" s="35">
        <v>96</v>
      </c>
      <c r="AS335" s="35">
        <v>2</v>
      </c>
      <c r="AT335" s="35"/>
      <c r="AU335" s="35"/>
      <c r="AV335" s="35"/>
      <c r="AW335" s="34"/>
      <c r="AX335" s="43"/>
      <c r="AY335" s="43"/>
    </row>
    <row r="336" spans="1:51" s="14" customFormat="1" ht="25.15" customHeight="1" x14ac:dyDescent="0.2">
      <c r="A336" s="24">
        <v>6</v>
      </c>
      <c r="B336" s="59" t="s">
        <v>374</v>
      </c>
      <c r="C336" s="59" t="s">
        <v>72</v>
      </c>
      <c r="D336" s="24" t="s">
        <v>47</v>
      </c>
      <c r="E336" s="38">
        <f t="shared" si="30"/>
        <v>88.329292929292919</v>
      </c>
      <c r="F336" s="24">
        <v>93</v>
      </c>
      <c r="G336" s="24">
        <v>5</v>
      </c>
      <c r="H336" s="24">
        <v>95</v>
      </c>
      <c r="I336" s="24">
        <v>5</v>
      </c>
      <c r="J336" s="24">
        <v>93</v>
      </c>
      <c r="K336" s="24">
        <v>3</v>
      </c>
      <c r="L336" s="24">
        <v>90</v>
      </c>
      <c r="M336" s="24">
        <v>4</v>
      </c>
      <c r="N336" s="35">
        <v>93</v>
      </c>
      <c r="O336" s="24">
        <v>2</v>
      </c>
      <c r="P336" s="24">
        <v>76</v>
      </c>
      <c r="Q336" s="24">
        <v>2</v>
      </c>
      <c r="R336" s="24">
        <v>93</v>
      </c>
      <c r="S336" s="24">
        <v>3</v>
      </c>
      <c r="T336" s="24">
        <v>79</v>
      </c>
      <c r="U336" s="24">
        <v>2</v>
      </c>
      <c r="V336" s="24">
        <v>73</v>
      </c>
      <c r="W336" s="24">
        <v>2</v>
      </c>
      <c r="X336" s="24">
        <v>87</v>
      </c>
      <c r="Y336" s="35">
        <v>2.5</v>
      </c>
      <c r="Z336" s="24">
        <v>93</v>
      </c>
      <c r="AA336" s="24">
        <v>3</v>
      </c>
      <c r="AB336" s="24">
        <v>88</v>
      </c>
      <c r="AC336" s="24">
        <v>1</v>
      </c>
      <c r="AD336" s="24">
        <v>92</v>
      </c>
      <c r="AE336" s="24">
        <v>3</v>
      </c>
      <c r="AF336" s="24">
        <v>80</v>
      </c>
      <c r="AG336" s="24">
        <v>2</v>
      </c>
      <c r="AH336" s="24">
        <v>85.6</v>
      </c>
      <c r="AI336" s="24">
        <v>2</v>
      </c>
      <c r="AJ336" s="35">
        <v>87</v>
      </c>
      <c r="AK336" s="24">
        <v>3</v>
      </c>
      <c r="AL336" s="24">
        <v>83.6</v>
      </c>
      <c r="AM336" s="24">
        <v>1</v>
      </c>
      <c r="AN336" s="24">
        <v>75</v>
      </c>
      <c r="AO336" s="24">
        <v>1</v>
      </c>
      <c r="AP336" s="24">
        <v>87</v>
      </c>
      <c r="AQ336" s="24">
        <v>3</v>
      </c>
      <c r="AR336" s="24"/>
      <c r="AS336" s="24"/>
      <c r="AT336" s="24"/>
      <c r="AU336" s="35"/>
      <c r="AV336" s="24"/>
      <c r="AW336" s="34"/>
      <c r="AX336" s="43"/>
      <c r="AY336" s="43"/>
    </row>
    <row r="337" spans="1:51" s="14" customFormat="1" ht="25.15" customHeight="1" x14ac:dyDescent="0.2">
      <c r="A337" s="35">
        <v>7</v>
      </c>
      <c r="B337" s="59" t="s">
        <v>375</v>
      </c>
      <c r="C337" s="59" t="s">
        <v>289</v>
      </c>
      <c r="D337" s="24" t="s">
        <v>47</v>
      </c>
      <c r="E337" s="38">
        <f t="shared" si="30"/>
        <v>74.438095238095244</v>
      </c>
      <c r="F337" s="35">
        <v>71</v>
      </c>
      <c r="G337" s="35">
        <v>5</v>
      </c>
      <c r="H337" s="35">
        <v>75</v>
      </c>
      <c r="I337" s="35">
        <v>5</v>
      </c>
      <c r="J337" s="35">
        <v>69</v>
      </c>
      <c r="K337" s="35">
        <v>3</v>
      </c>
      <c r="L337" s="35">
        <v>61</v>
      </c>
      <c r="M337" s="35">
        <v>4</v>
      </c>
      <c r="N337" s="35">
        <v>70</v>
      </c>
      <c r="O337" s="35">
        <v>2</v>
      </c>
      <c r="P337" s="35">
        <v>68</v>
      </c>
      <c r="Q337" s="35">
        <v>2</v>
      </c>
      <c r="R337" s="35">
        <v>80</v>
      </c>
      <c r="S337" s="35">
        <v>3</v>
      </c>
      <c r="T337" s="35">
        <v>75</v>
      </c>
      <c r="U337" s="35">
        <v>2</v>
      </c>
      <c r="V337" s="35">
        <v>79</v>
      </c>
      <c r="W337" s="35">
        <v>2</v>
      </c>
      <c r="X337" s="35">
        <v>72</v>
      </c>
      <c r="Y337" s="35">
        <v>2.5</v>
      </c>
      <c r="Z337" s="35">
        <v>81</v>
      </c>
      <c r="AA337" s="35">
        <v>3</v>
      </c>
      <c r="AB337" s="35">
        <v>83</v>
      </c>
      <c r="AC337" s="35">
        <v>1</v>
      </c>
      <c r="AD337" s="35">
        <v>64</v>
      </c>
      <c r="AE337" s="35">
        <v>3</v>
      </c>
      <c r="AF337" s="35">
        <v>79</v>
      </c>
      <c r="AG337" s="35">
        <v>2</v>
      </c>
      <c r="AH337" s="35">
        <v>86.5</v>
      </c>
      <c r="AI337" s="35">
        <v>2</v>
      </c>
      <c r="AJ337" s="35">
        <v>82</v>
      </c>
      <c r="AK337" s="35">
        <v>3</v>
      </c>
      <c r="AL337" s="35">
        <v>74</v>
      </c>
      <c r="AM337" s="35">
        <v>1</v>
      </c>
      <c r="AN337" s="35">
        <v>74</v>
      </c>
      <c r="AO337" s="35">
        <v>2</v>
      </c>
      <c r="AP337" s="35">
        <v>80</v>
      </c>
      <c r="AQ337" s="35">
        <v>3</v>
      </c>
      <c r="AR337" s="35">
        <v>83</v>
      </c>
      <c r="AS337" s="35">
        <v>2</v>
      </c>
      <c r="AT337" s="35"/>
      <c r="AU337" s="35"/>
      <c r="AV337" s="24"/>
      <c r="AW337" s="34"/>
      <c r="AX337" s="43"/>
      <c r="AY337" s="43"/>
    </row>
    <row r="338" spans="1:51" s="14" customFormat="1" ht="25.15" customHeight="1" x14ac:dyDescent="0.2">
      <c r="A338" s="24">
        <v>8</v>
      </c>
      <c r="B338" s="59" t="s">
        <v>376</v>
      </c>
      <c r="C338" s="59" t="s">
        <v>155</v>
      </c>
      <c r="D338" s="24" t="s">
        <v>47</v>
      </c>
      <c r="E338" s="38">
        <f t="shared" si="30"/>
        <v>82.84466019417475</v>
      </c>
      <c r="F338" s="35">
        <v>84</v>
      </c>
      <c r="G338" s="35">
        <v>5</v>
      </c>
      <c r="H338" s="35">
        <v>77</v>
      </c>
      <c r="I338" s="35">
        <v>5</v>
      </c>
      <c r="J338" s="35">
        <v>84</v>
      </c>
      <c r="K338" s="35">
        <v>3</v>
      </c>
      <c r="L338" s="35">
        <v>74</v>
      </c>
      <c r="M338" s="35">
        <v>4</v>
      </c>
      <c r="N338" s="35">
        <v>74</v>
      </c>
      <c r="O338" s="35">
        <v>2</v>
      </c>
      <c r="P338" s="24">
        <v>83</v>
      </c>
      <c r="Q338" s="24">
        <v>2</v>
      </c>
      <c r="R338" s="24">
        <v>81</v>
      </c>
      <c r="S338" s="24">
        <v>3</v>
      </c>
      <c r="T338" s="24">
        <v>85</v>
      </c>
      <c r="U338" s="24">
        <v>2</v>
      </c>
      <c r="V338" s="24">
        <v>82</v>
      </c>
      <c r="W338" s="24">
        <v>2</v>
      </c>
      <c r="X338" s="24">
        <v>89</v>
      </c>
      <c r="Y338" s="35">
        <v>2.5</v>
      </c>
      <c r="Z338" s="24">
        <v>73</v>
      </c>
      <c r="AA338" s="24">
        <v>3</v>
      </c>
      <c r="AB338" s="24">
        <v>85</v>
      </c>
      <c r="AC338" s="24">
        <v>1</v>
      </c>
      <c r="AD338" s="24">
        <v>77</v>
      </c>
      <c r="AE338" s="24">
        <v>3</v>
      </c>
      <c r="AF338" s="24">
        <v>91</v>
      </c>
      <c r="AG338" s="24">
        <v>2</v>
      </c>
      <c r="AH338" s="24">
        <v>96.2</v>
      </c>
      <c r="AI338" s="24">
        <v>2</v>
      </c>
      <c r="AJ338" s="35">
        <v>85</v>
      </c>
      <c r="AK338" s="24">
        <v>3</v>
      </c>
      <c r="AL338" s="24">
        <v>91.6</v>
      </c>
      <c r="AM338" s="24">
        <v>1</v>
      </c>
      <c r="AN338" s="24">
        <v>92</v>
      </c>
      <c r="AO338" s="24">
        <v>1</v>
      </c>
      <c r="AP338" s="24">
        <v>86</v>
      </c>
      <c r="AQ338" s="24">
        <v>3</v>
      </c>
      <c r="AR338" s="24">
        <v>97</v>
      </c>
      <c r="AS338" s="24">
        <v>2</v>
      </c>
      <c r="AT338" s="24"/>
      <c r="AU338" s="35"/>
      <c r="AV338" s="24"/>
      <c r="AW338" s="34"/>
      <c r="AX338" s="43"/>
      <c r="AY338" s="43"/>
    </row>
    <row r="339" spans="1:51" s="14" customFormat="1" ht="25.15" customHeight="1" x14ac:dyDescent="0.2">
      <c r="A339" s="24">
        <v>9</v>
      </c>
      <c r="B339" s="59" t="s">
        <v>377</v>
      </c>
      <c r="C339" s="59" t="s">
        <v>203</v>
      </c>
      <c r="D339" s="24" t="s">
        <v>47</v>
      </c>
      <c r="E339" s="38">
        <f t="shared" si="30"/>
        <v>81.452525252525248</v>
      </c>
      <c r="F339" s="35">
        <v>95</v>
      </c>
      <c r="G339" s="35">
        <v>5</v>
      </c>
      <c r="H339" s="35">
        <v>94</v>
      </c>
      <c r="I339" s="35">
        <v>5</v>
      </c>
      <c r="J339" s="35">
        <v>84</v>
      </c>
      <c r="K339" s="35">
        <v>3</v>
      </c>
      <c r="L339" s="35">
        <v>77</v>
      </c>
      <c r="M339" s="35">
        <v>4</v>
      </c>
      <c r="N339" s="35">
        <v>76</v>
      </c>
      <c r="O339" s="35">
        <v>2</v>
      </c>
      <c r="P339" s="35">
        <v>60</v>
      </c>
      <c r="Q339" s="35">
        <v>2</v>
      </c>
      <c r="R339" s="35">
        <v>79</v>
      </c>
      <c r="S339" s="35">
        <v>3</v>
      </c>
      <c r="T339" s="35">
        <v>77</v>
      </c>
      <c r="U339" s="35">
        <v>2</v>
      </c>
      <c r="V339" s="35">
        <v>79</v>
      </c>
      <c r="W339" s="35">
        <v>2</v>
      </c>
      <c r="X339" s="35">
        <v>86</v>
      </c>
      <c r="Y339" s="35">
        <v>2.5</v>
      </c>
      <c r="Z339" s="35">
        <v>75</v>
      </c>
      <c r="AA339" s="35">
        <v>3</v>
      </c>
      <c r="AB339" s="35">
        <v>79</v>
      </c>
      <c r="AC339" s="35">
        <v>1</v>
      </c>
      <c r="AD339" s="35">
        <v>63</v>
      </c>
      <c r="AE339" s="35">
        <v>3</v>
      </c>
      <c r="AF339" s="35">
        <v>82</v>
      </c>
      <c r="AG339" s="35">
        <v>2</v>
      </c>
      <c r="AH339" s="35">
        <v>92.6</v>
      </c>
      <c r="AI339" s="35">
        <v>2</v>
      </c>
      <c r="AJ339" s="35">
        <v>86</v>
      </c>
      <c r="AK339" s="35">
        <v>3</v>
      </c>
      <c r="AL339" s="35">
        <v>75.7</v>
      </c>
      <c r="AM339" s="35">
        <v>1</v>
      </c>
      <c r="AN339" s="35">
        <v>72</v>
      </c>
      <c r="AO339" s="35">
        <v>1</v>
      </c>
      <c r="AP339" s="35">
        <v>81</v>
      </c>
      <c r="AQ339" s="35">
        <v>3</v>
      </c>
      <c r="AR339" s="35"/>
      <c r="AS339" s="35"/>
      <c r="AT339" s="35"/>
      <c r="AU339" s="35"/>
      <c r="AV339" s="35"/>
      <c r="AW339" s="34"/>
      <c r="AX339" s="43"/>
      <c r="AY339" s="43"/>
    </row>
    <row r="340" spans="1:51" s="14" customFormat="1" ht="25.15" customHeight="1" x14ac:dyDescent="0.2">
      <c r="A340" s="24">
        <v>10</v>
      </c>
      <c r="B340" s="59" t="s">
        <v>378</v>
      </c>
      <c r="C340" s="59" t="s">
        <v>86</v>
      </c>
      <c r="D340" s="24" t="s">
        <v>47</v>
      </c>
      <c r="E340" s="38">
        <f t="shared" si="30"/>
        <v>88.003883495145644</v>
      </c>
      <c r="F340" s="24">
        <v>94</v>
      </c>
      <c r="G340" s="24">
        <v>5</v>
      </c>
      <c r="H340" s="24">
        <v>98</v>
      </c>
      <c r="I340" s="24">
        <v>5</v>
      </c>
      <c r="J340" s="24">
        <v>86</v>
      </c>
      <c r="K340" s="24">
        <v>3</v>
      </c>
      <c r="L340" s="24">
        <v>87</v>
      </c>
      <c r="M340" s="24">
        <v>4</v>
      </c>
      <c r="N340" s="35">
        <v>90</v>
      </c>
      <c r="O340" s="24">
        <v>2</v>
      </c>
      <c r="P340" s="24">
        <v>85</v>
      </c>
      <c r="Q340" s="24">
        <v>2</v>
      </c>
      <c r="R340" s="24">
        <v>92</v>
      </c>
      <c r="S340" s="24">
        <v>3</v>
      </c>
      <c r="T340" s="24">
        <v>78</v>
      </c>
      <c r="U340" s="24">
        <v>2</v>
      </c>
      <c r="V340" s="24">
        <v>75</v>
      </c>
      <c r="W340" s="24">
        <v>2</v>
      </c>
      <c r="X340" s="24">
        <v>88</v>
      </c>
      <c r="Y340" s="35">
        <v>2.5</v>
      </c>
      <c r="Z340" s="24">
        <v>90</v>
      </c>
      <c r="AA340" s="24">
        <v>3</v>
      </c>
      <c r="AB340" s="24">
        <v>85</v>
      </c>
      <c r="AC340" s="24">
        <v>1</v>
      </c>
      <c r="AD340" s="24">
        <v>92</v>
      </c>
      <c r="AE340" s="24">
        <v>3</v>
      </c>
      <c r="AF340" s="24">
        <v>82</v>
      </c>
      <c r="AG340" s="24">
        <v>2</v>
      </c>
      <c r="AH340" s="24">
        <v>88.4</v>
      </c>
      <c r="AI340" s="24">
        <v>2</v>
      </c>
      <c r="AJ340" s="35">
        <v>87</v>
      </c>
      <c r="AK340" s="24">
        <v>3</v>
      </c>
      <c r="AL340" s="24">
        <v>83.4</v>
      </c>
      <c r="AM340" s="24">
        <v>1</v>
      </c>
      <c r="AN340" s="24">
        <v>77</v>
      </c>
      <c r="AO340" s="24">
        <v>1</v>
      </c>
      <c r="AP340" s="24">
        <v>85</v>
      </c>
      <c r="AQ340" s="24">
        <v>3</v>
      </c>
      <c r="AR340" s="24">
        <v>83</v>
      </c>
      <c r="AS340" s="24">
        <v>2</v>
      </c>
      <c r="AT340" s="24"/>
      <c r="AU340" s="35"/>
      <c r="AV340" s="35"/>
      <c r="AW340" s="34"/>
      <c r="AX340" s="43"/>
      <c r="AY340" s="43"/>
    </row>
    <row r="341" spans="1:51" s="14" customFormat="1" ht="25.15" customHeight="1" x14ac:dyDescent="0.2">
      <c r="A341" s="24">
        <v>11</v>
      </c>
      <c r="B341" s="59" t="s">
        <v>379</v>
      </c>
      <c r="C341" s="59" t="s">
        <v>116</v>
      </c>
      <c r="D341" s="24" t="s">
        <v>47</v>
      </c>
      <c r="E341" s="38">
        <f t="shared" si="30"/>
        <v>85.300970873786412</v>
      </c>
      <c r="F341" s="35">
        <v>90</v>
      </c>
      <c r="G341" s="35">
        <v>5</v>
      </c>
      <c r="H341" s="35">
        <v>87</v>
      </c>
      <c r="I341" s="35">
        <v>5</v>
      </c>
      <c r="J341" s="35">
        <v>76</v>
      </c>
      <c r="K341" s="35">
        <v>3</v>
      </c>
      <c r="L341" s="35">
        <v>82</v>
      </c>
      <c r="M341" s="35">
        <v>4</v>
      </c>
      <c r="N341" s="35">
        <v>76</v>
      </c>
      <c r="O341" s="35">
        <v>2</v>
      </c>
      <c r="P341" s="35">
        <v>75</v>
      </c>
      <c r="Q341" s="35">
        <v>2</v>
      </c>
      <c r="R341" s="35">
        <v>85</v>
      </c>
      <c r="S341" s="35">
        <v>3</v>
      </c>
      <c r="T341" s="35">
        <v>87</v>
      </c>
      <c r="U341" s="35">
        <v>2</v>
      </c>
      <c r="V341" s="35">
        <v>88</v>
      </c>
      <c r="W341" s="35">
        <v>2</v>
      </c>
      <c r="X341" s="35">
        <v>78</v>
      </c>
      <c r="Y341" s="35">
        <v>2.5</v>
      </c>
      <c r="Z341" s="35">
        <v>90</v>
      </c>
      <c r="AA341" s="35">
        <v>3</v>
      </c>
      <c r="AB341" s="35">
        <v>86</v>
      </c>
      <c r="AC341" s="35">
        <v>1</v>
      </c>
      <c r="AD341" s="35">
        <v>88</v>
      </c>
      <c r="AE341" s="35">
        <v>3</v>
      </c>
      <c r="AF341" s="35">
        <v>87</v>
      </c>
      <c r="AG341" s="35">
        <v>2</v>
      </c>
      <c r="AH341" s="35">
        <v>87.2</v>
      </c>
      <c r="AI341" s="35">
        <v>2</v>
      </c>
      <c r="AJ341" s="35">
        <v>85</v>
      </c>
      <c r="AK341" s="35">
        <v>3</v>
      </c>
      <c r="AL341" s="35">
        <v>80.599999999999994</v>
      </c>
      <c r="AM341" s="35">
        <v>1</v>
      </c>
      <c r="AN341" s="35">
        <v>84</v>
      </c>
      <c r="AO341" s="35">
        <v>1</v>
      </c>
      <c r="AP341" s="35">
        <v>90</v>
      </c>
      <c r="AQ341" s="35">
        <v>3</v>
      </c>
      <c r="AR341" s="35">
        <v>96</v>
      </c>
      <c r="AS341" s="35">
        <v>2</v>
      </c>
      <c r="AT341" s="35"/>
      <c r="AU341" s="35"/>
      <c r="AV341" s="35"/>
      <c r="AW341" s="34"/>
      <c r="AX341" s="43"/>
      <c r="AY341" s="43"/>
    </row>
    <row r="342" spans="1:51" s="14" customFormat="1" ht="25.15" customHeight="1" x14ac:dyDescent="0.2">
      <c r="A342" s="24">
        <v>12</v>
      </c>
      <c r="B342" s="59" t="s">
        <v>380</v>
      </c>
      <c r="C342" s="59" t="s">
        <v>172</v>
      </c>
      <c r="D342" s="24" t="s">
        <v>47</v>
      </c>
      <c r="E342" s="38">
        <f t="shared" si="30"/>
        <v>82.248543689320385</v>
      </c>
      <c r="F342" s="35">
        <v>92</v>
      </c>
      <c r="G342" s="35">
        <v>5</v>
      </c>
      <c r="H342" s="35">
        <v>81</v>
      </c>
      <c r="I342" s="35">
        <v>5</v>
      </c>
      <c r="J342" s="35">
        <v>71</v>
      </c>
      <c r="K342" s="35">
        <v>3</v>
      </c>
      <c r="L342" s="35">
        <v>80</v>
      </c>
      <c r="M342" s="35">
        <v>4</v>
      </c>
      <c r="N342" s="35">
        <v>84</v>
      </c>
      <c r="O342" s="35">
        <v>2</v>
      </c>
      <c r="P342" s="35">
        <v>84</v>
      </c>
      <c r="Q342" s="35">
        <v>2</v>
      </c>
      <c r="R342" s="35">
        <v>83</v>
      </c>
      <c r="S342" s="35">
        <v>3</v>
      </c>
      <c r="T342" s="35">
        <v>78</v>
      </c>
      <c r="U342" s="35">
        <v>2</v>
      </c>
      <c r="V342" s="35">
        <v>75</v>
      </c>
      <c r="W342" s="35">
        <v>2</v>
      </c>
      <c r="X342" s="35">
        <v>84</v>
      </c>
      <c r="Y342" s="35">
        <v>2.5</v>
      </c>
      <c r="Z342" s="35">
        <v>80</v>
      </c>
      <c r="AA342" s="35">
        <v>3</v>
      </c>
      <c r="AB342" s="35">
        <v>79</v>
      </c>
      <c r="AC342" s="35">
        <v>1</v>
      </c>
      <c r="AD342" s="35">
        <v>57</v>
      </c>
      <c r="AE342" s="35">
        <v>3</v>
      </c>
      <c r="AF342" s="35">
        <v>84</v>
      </c>
      <c r="AG342" s="35">
        <v>2</v>
      </c>
      <c r="AH342" s="35">
        <v>92.2</v>
      </c>
      <c r="AI342" s="35">
        <v>2</v>
      </c>
      <c r="AJ342" s="35">
        <v>91</v>
      </c>
      <c r="AK342" s="35">
        <v>3</v>
      </c>
      <c r="AL342" s="35">
        <v>83.4</v>
      </c>
      <c r="AM342" s="35">
        <v>1</v>
      </c>
      <c r="AN342" s="35">
        <v>76</v>
      </c>
      <c r="AO342" s="35">
        <v>1</v>
      </c>
      <c r="AP342" s="35">
        <v>90</v>
      </c>
      <c r="AQ342" s="35">
        <v>3</v>
      </c>
      <c r="AR342" s="35">
        <v>96</v>
      </c>
      <c r="AS342" s="35">
        <v>2</v>
      </c>
      <c r="AT342" s="35"/>
      <c r="AU342" s="35"/>
      <c r="AV342" s="24"/>
      <c r="AW342" s="34"/>
      <c r="AX342" s="43"/>
      <c r="AY342" s="43"/>
    </row>
    <row r="343" spans="1:51" s="14" customFormat="1" ht="25.15" customHeight="1" x14ac:dyDescent="0.2">
      <c r="A343" s="24">
        <v>13</v>
      </c>
      <c r="B343" s="59" t="s">
        <v>381</v>
      </c>
      <c r="C343" s="59" t="s">
        <v>230</v>
      </c>
      <c r="D343" s="24" t="s">
        <v>47</v>
      </c>
      <c r="E343" s="38">
        <f t="shared" si="30"/>
        <v>80.145454545454541</v>
      </c>
      <c r="F343" s="35">
        <v>85</v>
      </c>
      <c r="G343" s="35">
        <v>5</v>
      </c>
      <c r="H343" s="35">
        <v>79</v>
      </c>
      <c r="I343" s="35">
        <v>5</v>
      </c>
      <c r="J343" s="35">
        <v>77</v>
      </c>
      <c r="K343" s="35">
        <v>3</v>
      </c>
      <c r="L343" s="35">
        <v>80</v>
      </c>
      <c r="M343" s="35">
        <v>4</v>
      </c>
      <c r="N343" s="35">
        <v>95</v>
      </c>
      <c r="O343" s="35">
        <v>2</v>
      </c>
      <c r="P343" s="35">
        <v>80</v>
      </c>
      <c r="Q343" s="35">
        <v>2</v>
      </c>
      <c r="R343" s="35">
        <v>81</v>
      </c>
      <c r="S343" s="35">
        <v>3</v>
      </c>
      <c r="T343" s="35">
        <v>77</v>
      </c>
      <c r="U343" s="35">
        <v>2</v>
      </c>
      <c r="V343" s="35">
        <v>78</v>
      </c>
      <c r="W343" s="35">
        <v>2</v>
      </c>
      <c r="X343" s="35">
        <v>81</v>
      </c>
      <c r="Y343" s="35">
        <v>2.5</v>
      </c>
      <c r="Z343" s="35">
        <v>72</v>
      </c>
      <c r="AA343" s="35">
        <v>3</v>
      </c>
      <c r="AB343" s="35">
        <v>77</v>
      </c>
      <c r="AC343" s="35">
        <v>1</v>
      </c>
      <c r="AD343" s="35">
        <v>77</v>
      </c>
      <c r="AE343" s="35">
        <v>3</v>
      </c>
      <c r="AF343" s="35">
        <v>69</v>
      </c>
      <c r="AG343" s="35">
        <v>2</v>
      </c>
      <c r="AH343" s="35">
        <v>83</v>
      </c>
      <c r="AI343" s="35">
        <v>2</v>
      </c>
      <c r="AJ343" s="35">
        <v>84</v>
      </c>
      <c r="AK343" s="35">
        <v>3</v>
      </c>
      <c r="AL343" s="35">
        <v>83.7</v>
      </c>
      <c r="AM343" s="35">
        <v>1</v>
      </c>
      <c r="AN343" s="35">
        <v>81</v>
      </c>
      <c r="AO343" s="35">
        <v>1</v>
      </c>
      <c r="AP343" s="35">
        <v>82</v>
      </c>
      <c r="AQ343" s="35">
        <v>3</v>
      </c>
      <c r="AR343" s="35"/>
      <c r="AS343" s="35"/>
      <c r="AT343" s="35"/>
      <c r="AU343" s="35"/>
      <c r="AV343" s="35"/>
      <c r="AW343" s="34"/>
      <c r="AX343" s="43"/>
      <c r="AY343" s="43"/>
    </row>
    <row r="344" spans="1:51" s="14" customFormat="1" ht="25.15" customHeight="1" x14ac:dyDescent="0.2">
      <c r="A344" s="24">
        <v>14</v>
      </c>
      <c r="B344" s="59" t="s">
        <v>382</v>
      </c>
      <c r="C344" s="59" t="s">
        <v>226</v>
      </c>
      <c r="D344" s="24" t="s">
        <v>47</v>
      </c>
      <c r="E344" s="38">
        <f t="shared" si="30"/>
        <v>81.199999999999989</v>
      </c>
      <c r="F344" s="24">
        <v>86</v>
      </c>
      <c r="G344" s="24">
        <v>5</v>
      </c>
      <c r="H344" s="24">
        <v>84</v>
      </c>
      <c r="I344" s="24">
        <v>5</v>
      </c>
      <c r="J344" s="24">
        <v>80</v>
      </c>
      <c r="K344" s="24">
        <v>3</v>
      </c>
      <c r="L344" s="24">
        <v>75</v>
      </c>
      <c r="M344" s="24">
        <v>4</v>
      </c>
      <c r="N344" s="35">
        <v>84</v>
      </c>
      <c r="O344" s="24">
        <v>2</v>
      </c>
      <c r="P344" s="24">
        <v>80</v>
      </c>
      <c r="Q344" s="24">
        <v>2</v>
      </c>
      <c r="R344" s="24">
        <v>84</v>
      </c>
      <c r="S344" s="24">
        <v>3</v>
      </c>
      <c r="T344" s="24">
        <v>77</v>
      </c>
      <c r="U344" s="24">
        <v>2</v>
      </c>
      <c r="V344" s="24">
        <v>69</v>
      </c>
      <c r="W344" s="24">
        <v>2</v>
      </c>
      <c r="X344" s="24">
        <v>89</v>
      </c>
      <c r="Y344" s="35">
        <v>2.5</v>
      </c>
      <c r="Z344" s="24">
        <v>61</v>
      </c>
      <c r="AA344" s="24">
        <v>3</v>
      </c>
      <c r="AB344" s="24">
        <v>86</v>
      </c>
      <c r="AC344" s="24">
        <v>1</v>
      </c>
      <c r="AD344" s="24">
        <v>70</v>
      </c>
      <c r="AE344" s="24">
        <v>3</v>
      </c>
      <c r="AF344" s="24">
        <v>86</v>
      </c>
      <c r="AG344" s="24">
        <v>2</v>
      </c>
      <c r="AH344" s="24">
        <v>92.6</v>
      </c>
      <c r="AI344" s="24">
        <v>2</v>
      </c>
      <c r="AJ344" s="35">
        <v>86</v>
      </c>
      <c r="AK344" s="24">
        <v>3</v>
      </c>
      <c r="AL344" s="24">
        <v>92.7</v>
      </c>
      <c r="AM344" s="24">
        <v>1</v>
      </c>
      <c r="AN344" s="24">
        <v>90</v>
      </c>
      <c r="AO344" s="24">
        <v>1</v>
      </c>
      <c r="AP344" s="24">
        <v>86</v>
      </c>
      <c r="AQ344" s="24">
        <v>3</v>
      </c>
      <c r="AR344" s="24"/>
      <c r="AS344" s="24"/>
      <c r="AT344" s="24"/>
      <c r="AU344" s="35"/>
      <c r="AV344" s="24"/>
      <c r="AW344" s="34"/>
      <c r="AX344" s="43"/>
      <c r="AY344" s="43"/>
    </row>
    <row r="345" spans="1:51" s="14" customFormat="1" ht="25.15" customHeight="1" x14ac:dyDescent="0.2">
      <c r="A345" s="24">
        <v>15</v>
      </c>
      <c r="B345" s="59" t="s">
        <v>383</v>
      </c>
      <c r="C345" s="59" t="s">
        <v>154</v>
      </c>
      <c r="D345" s="24" t="s">
        <v>47</v>
      </c>
      <c r="E345" s="38">
        <f t="shared" si="30"/>
        <v>84.418181818181836</v>
      </c>
      <c r="F345" s="35">
        <v>87</v>
      </c>
      <c r="G345" s="35">
        <v>5</v>
      </c>
      <c r="H345" s="35">
        <v>89</v>
      </c>
      <c r="I345" s="35">
        <v>5</v>
      </c>
      <c r="J345" s="35">
        <v>88</v>
      </c>
      <c r="K345" s="35">
        <v>3</v>
      </c>
      <c r="L345" s="35">
        <v>80</v>
      </c>
      <c r="M345" s="35">
        <v>4</v>
      </c>
      <c r="N345" s="35">
        <v>83</v>
      </c>
      <c r="O345" s="35">
        <v>2</v>
      </c>
      <c r="P345" s="35">
        <v>77</v>
      </c>
      <c r="Q345" s="35">
        <v>2</v>
      </c>
      <c r="R345" s="35">
        <v>94</v>
      </c>
      <c r="S345" s="35">
        <v>3</v>
      </c>
      <c r="T345" s="35">
        <v>87</v>
      </c>
      <c r="U345" s="35">
        <v>2</v>
      </c>
      <c r="V345" s="35">
        <v>86</v>
      </c>
      <c r="W345" s="35">
        <v>2</v>
      </c>
      <c r="X345" s="35">
        <v>92</v>
      </c>
      <c r="Y345" s="35">
        <v>2.5</v>
      </c>
      <c r="Z345" s="35">
        <v>80</v>
      </c>
      <c r="AA345" s="35">
        <v>3</v>
      </c>
      <c r="AB345" s="35">
        <v>85</v>
      </c>
      <c r="AC345" s="35">
        <v>1</v>
      </c>
      <c r="AD345" s="35">
        <v>60</v>
      </c>
      <c r="AE345" s="35">
        <v>3</v>
      </c>
      <c r="AF345" s="35">
        <v>84</v>
      </c>
      <c r="AG345" s="35">
        <v>2</v>
      </c>
      <c r="AH345" s="35">
        <v>90.4</v>
      </c>
      <c r="AI345" s="35">
        <v>2</v>
      </c>
      <c r="AJ345" s="35">
        <v>88</v>
      </c>
      <c r="AK345" s="35">
        <v>3</v>
      </c>
      <c r="AL345" s="35">
        <v>74.900000000000006</v>
      </c>
      <c r="AM345" s="35">
        <v>1</v>
      </c>
      <c r="AN345" s="35">
        <v>74</v>
      </c>
      <c r="AO345" s="35">
        <v>1</v>
      </c>
      <c r="AP345" s="35">
        <v>90</v>
      </c>
      <c r="AQ345" s="35">
        <v>3</v>
      </c>
      <c r="AR345" s="35"/>
      <c r="AS345" s="35"/>
      <c r="AT345" s="35"/>
      <c r="AU345" s="35"/>
      <c r="AV345" s="35"/>
      <c r="AW345" s="34"/>
      <c r="AX345" s="43"/>
      <c r="AY345" s="43"/>
    </row>
    <row r="346" spans="1:51" s="14" customFormat="1" ht="25.15" customHeight="1" x14ac:dyDescent="0.2">
      <c r="A346" s="24">
        <v>16</v>
      </c>
      <c r="B346" s="59" t="s">
        <v>384</v>
      </c>
      <c r="C346" s="59" t="s">
        <v>46</v>
      </c>
      <c r="D346" s="24" t="s">
        <v>47</v>
      </c>
      <c r="E346" s="38">
        <f t="shared" si="30"/>
        <v>88.480808080808089</v>
      </c>
      <c r="F346" s="24">
        <v>95</v>
      </c>
      <c r="G346" s="24">
        <v>5</v>
      </c>
      <c r="H346" s="24">
        <v>97</v>
      </c>
      <c r="I346" s="24">
        <v>5</v>
      </c>
      <c r="J346" s="24">
        <v>91</v>
      </c>
      <c r="K346" s="24">
        <v>3</v>
      </c>
      <c r="L346" s="24">
        <v>89</v>
      </c>
      <c r="M346" s="24">
        <v>4</v>
      </c>
      <c r="N346" s="24">
        <v>95</v>
      </c>
      <c r="O346" s="24">
        <v>2</v>
      </c>
      <c r="P346" s="24">
        <v>84</v>
      </c>
      <c r="Q346" s="24">
        <v>2</v>
      </c>
      <c r="R346" s="24">
        <v>91</v>
      </c>
      <c r="S346" s="24">
        <v>3</v>
      </c>
      <c r="T346" s="24">
        <v>84</v>
      </c>
      <c r="U346" s="24">
        <v>2</v>
      </c>
      <c r="V346" s="24">
        <v>85</v>
      </c>
      <c r="W346" s="24">
        <v>2</v>
      </c>
      <c r="X346" s="24">
        <v>84</v>
      </c>
      <c r="Y346" s="24">
        <v>2.5</v>
      </c>
      <c r="Z346" s="24">
        <v>88</v>
      </c>
      <c r="AA346" s="24">
        <v>3</v>
      </c>
      <c r="AB346" s="24">
        <v>86</v>
      </c>
      <c r="AC346" s="24">
        <v>1</v>
      </c>
      <c r="AD346" s="24">
        <v>85</v>
      </c>
      <c r="AE346" s="24">
        <v>3</v>
      </c>
      <c r="AF346" s="24">
        <v>83</v>
      </c>
      <c r="AG346" s="24">
        <v>2</v>
      </c>
      <c r="AH346" s="24">
        <v>86.2</v>
      </c>
      <c r="AI346" s="24">
        <v>2</v>
      </c>
      <c r="AJ346" s="24">
        <v>82</v>
      </c>
      <c r="AK346" s="24">
        <v>3</v>
      </c>
      <c r="AL346" s="24">
        <v>80.400000000000006</v>
      </c>
      <c r="AM346" s="24">
        <v>1</v>
      </c>
      <c r="AN346" s="24">
        <v>78</v>
      </c>
      <c r="AO346" s="24">
        <v>1</v>
      </c>
      <c r="AP346" s="24">
        <v>88</v>
      </c>
      <c r="AQ346" s="24">
        <v>3</v>
      </c>
      <c r="AR346" s="24"/>
      <c r="AS346" s="24"/>
      <c r="AT346" s="24"/>
      <c r="AU346" s="35"/>
      <c r="AV346" s="35"/>
      <c r="AW346" s="34"/>
      <c r="AX346" s="43"/>
      <c r="AY346" s="43"/>
    </row>
    <row r="347" spans="1:51" s="14" customFormat="1" ht="25.15" customHeight="1" x14ac:dyDescent="0.2">
      <c r="A347" s="24">
        <v>17</v>
      </c>
      <c r="B347" s="59" t="s">
        <v>385</v>
      </c>
      <c r="C347" s="59" t="s">
        <v>293</v>
      </c>
      <c r="D347" s="24" t="s">
        <v>47</v>
      </c>
      <c r="E347" s="38">
        <f t="shared" si="30"/>
        <v>73.236363636363635</v>
      </c>
      <c r="F347" s="35">
        <v>80</v>
      </c>
      <c r="G347" s="35">
        <v>5</v>
      </c>
      <c r="H347" s="35">
        <v>76</v>
      </c>
      <c r="I347" s="35">
        <v>5</v>
      </c>
      <c r="J347" s="35">
        <v>71</v>
      </c>
      <c r="K347" s="35">
        <v>3</v>
      </c>
      <c r="L347" s="35">
        <v>70</v>
      </c>
      <c r="M347" s="35">
        <v>4</v>
      </c>
      <c r="N347" s="35">
        <v>87</v>
      </c>
      <c r="O347" s="35">
        <v>2</v>
      </c>
      <c r="P347" s="35">
        <v>76</v>
      </c>
      <c r="Q347" s="35">
        <v>2</v>
      </c>
      <c r="R347" s="35">
        <v>78</v>
      </c>
      <c r="S347" s="35">
        <v>3</v>
      </c>
      <c r="T347" s="35">
        <v>79</v>
      </c>
      <c r="U347" s="35">
        <v>2</v>
      </c>
      <c r="V347" s="35">
        <v>70</v>
      </c>
      <c r="W347" s="35">
        <v>2</v>
      </c>
      <c r="X347" s="35">
        <v>86</v>
      </c>
      <c r="Y347" s="35">
        <v>2.5</v>
      </c>
      <c r="Z347" s="35">
        <v>54</v>
      </c>
      <c r="AA347" s="35">
        <v>3</v>
      </c>
      <c r="AB347" s="35">
        <v>69</v>
      </c>
      <c r="AC347" s="35">
        <v>1</v>
      </c>
      <c r="AD347" s="35">
        <v>34</v>
      </c>
      <c r="AE347" s="35">
        <v>3</v>
      </c>
      <c r="AF347" s="35">
        <v>71</v>
      </c>
      <c r="AG347" s="35">
        <v>2</v>
      </c>
      <c r="AH347" s="35">
        <v>74.099999999999994</v>
      </c>
      <c r="AI347" s="35">
        <v>2</v>
      </c>
      <c r="AJ347" s="35">
        <v>82</v>
      </c>
      <c r="AK347" s="35">
        <v>3</v>
      </c>
      <c r="AL347" s="35">
        <v>78</v>
      </c>
      <c r="AM347" s="35">
        <v>1</v>
      </c>
      <c r="AN347" s="35">
        <v>68</v>
      </c>
      <c r="AO347" s="35">
        <v>1</v>
      </c>
      <c r="AP347" s="35">
        <v>88</v>
      </c>
      <c r="AQ347" s="35">
        <v>3</v>
      </c>
      <c r="AR347" s="35"/>
      <c r="AS347" s="35"/>
      <c r="AT347" s="35"/>
      <c r="AU347" s="35"/>
      <c r="AV347" s="35"/>
      <c r="AW347" s="34"/>
      <c r="AX347" s="43"/>
      <c r="AY347" s="43"/>
    </row>
    <row r="348" spans="1:51" s="14" customFormat="1" ht="25.15" customHeight="1" x14ac:dyDescent="0.2">
      <c r="A348" s="24">
        <v>18</v>
      </c>
      <c r="B348" s="59" t="s">
        <v>386</v>
      </c>
      <c r="C348" s="59" t="s">
        <v>290</v>
      </c>
      <c r="D348" s="24" t="s">
        <v>47</v>
      </c>
      <c r="E348" s="38">
        <f t="shared" si="30"/>
        <v>73.667961165048538</v>
      </c>
      <c r="F348" s="35">
        <v>72</v>
      </c>
      <c r="G348" s="35">
        <v>5</v>
      </c>
      <c r="H348" s="35">
        <v>68</v>
      </c>
      <c r="I348" s="35">
        <v>5</v>
      </c>
      <c r="J348" s="35">
        <v>69</v>
      </c>
      <c r="K348" s="35">
        <v>3</v>
      </c>
      <c r="L348" s="35">
        <v>71</v>
      </c>
      <c r="M348" s="35">
        <v>4</v>
      </c>
      <c r="N348" s="35">
        <v>91</v>
      </c>
      <c r="O348" s="35">
        <v>2</v>
      </c>
      <c r="P348" s="35">
        <v>79</v>
      </c>
      <c r="Q348" s="35">
        <v>2</v>
      </c>
      <c r="R348" s="35">
        <v>71</v>
      </c>
      <c r="S348" s="35">
        <v>3</v>
      </c>
      <c r="T348" s="35">
        <v>75</v>
      </c>
      <c r="U348" s="35">
        <v>2</v>
      </c>
      <c r="V348" s="35">
        <v>75</v>
      </c>
      <c r="W348" s="35">
        <v>2</v>
      </c>
      <c r="X348" s="35">
        <v>69</v>
      </c>
      <c r="Y348" s="35">
        <v>2.5</v>
      </c>
      <c r="Z348" s="35">
        <v>53</v>
      </c>
      <c r="AA348" s="35">
        <v>3</v>
      </c>
      <c r="AB348" s="35">
        <v>79</v>
      </c>
      <c r="AC348" s="35">
        <v>1</v>
      </c>
      <c r="AD348" s="35">
        <v>66</v>
      </c>
      <c r="AE348" s="35">
        <v>3</v>
      </c>
      <c r="AF348" s="35">
        <v>66</v>
      </c>
      <c r="AG348" s="35">
        <v>2</v>
      </c>
      <c r="AH348" s="35">
        <v>89.6</v>
      </c>
      <c r="AI348" s="35">
        <v>2</v>
      </c>
      <c r="AJ348" s="35">
        <v>88</v>
      </c>
      <c r="AK348" s="35">
        <v>3</v>
      </c>
      <c r="AL348" s="35">
        <v>73.2</v>
      </c>
      <c r="AM348" s="35">
        <v>1</v>
      </c>
      <c r="AN348" s="35">
        <v>69</v>
      </c>
      <c r="AO348" s="35">
        <v>1</v>
      </c>
      <c r="AP348" s="35">
        <v>78</v>
      </c>
      <c r="AQ348" s="35">
        <v>3</v>
      </c>
      <c r="AR348" s="35">
        <v>95</v>
      </c>
      <c r="AS348" s="35">
        <v>2</v>
      </c>
      <c r="AT348" s="35"/>
      <c r="AU348" s="24"/>
      <c r="AV348" s="24"/>
      <c r="AW348" s="34"/>
      <c r="AX348" s="43"/>
      <c r="AY348" s="43"/>
    </row>
    <row r="349" spans="1:51" s="13" customFormat="1" ht="25.15" customHeight="1" x14ac:dyDescent="0.2">
      <c r="A349" s="24">
        <v>1</v>
      </c>
      <c r="B349" s="24">
        <v>2020110921</v>
      </c>
      <c r="C349" s="24" t="s">
        <v>211</v>
      </c>
      <c r="D349" s="24" t="s">
        <v>28</v>
      </c>
      <c r="E349" s="38">
        <f t="shared" si="30"/>
        <v>80.301010101010107</v>
      </c>
      <c r="F349" s="24">
        <v>76</v>
      </c>
      <c r="G349" s="24">
        <v>5</v>
      </c>
      <c r="H349" s="24">
        <v>89</v>
      </c>
      <c r="I349" s="24">
        <v>5</v>
      </c>
      <c r="J349" s="24">
        <v>73</v>
      </c>
      <c r="K349" s="24">
        <v>3</v>
      </c>
      <c r="L349" s="24">
        <v>76</v>
      </c>
      <c r="M349" s="24">
        <v>4</v>
      </c>
      <c r="N349" s="35">
        <v>75</v>
      </c>
      <c r="O349" s="24">
        <v>2</v>
      </c>
      <c r="P349" s="24">
        <v>69</v>
      </c>
      <c r="Q349" s="24">
        <v>2</v>
      </c>
      <c r="R349" s="24">
        <v>77</v>
      </c>
      <c r="S349" s="24">
        <v>3</v>
      </c>
      <c r="T349" s="24">
        <v>80</v>
      </c>
      <c r="U349" s="24">
        <v>2</v>
      </c>
      <c r="V349" s="24">
        <v>83</v>
      </c>
      <c r="W349" s="24">
        <v>2</v>
      </c>
      <c r="X349" s="24">
        <v>79</v>
      </c>
      <c r="Y349" s="24">
        <v>2.5</v>
      </c>
      <c r="Z349" s="24">
        <v>81</v>
      </c>
      <c r="AA349" s="24">
        <v>3</v>
      </c>
      <c r="AB349" s="24">
        <v>77</v>
      </c>
      <c r="AC349" s="24">
        <v>1</v>
      </c>
      <c r="AD349" s="24">
        <v>74</v>
      </c>
      <c r="AE349" s="24">
        <v>3</v>
      </c>
      <c r="AF349" s="24">
        <v>87</v>
      </c>
      <c r="AG349" s="24">
        <v>2</v>
      </c>
      <c r="AH349" s="24">
        <v>90.3</v>
      </c>
      <c r="AI349" s="24">
        <v>2</v>
      </c>
      <c r="AJ349" s="24">
        <v>86</v>
      </c>
      <c r="AK349" s="24">
        <v>3</v>
      </c>
      <c r="AL349" s="24">
        <v>86.8</v>
      </c>
      <c r="AM349" s="24">
        <v>1</v>
      </c>
      <c r="AN349" s="24">
        <v>85</v>
      </c>
      <c r="AO349" s="24">
        <v>1</v>
      </c>
      <c r="AP349" s="24">
        <v>86</v>
      </c>
      <c r="AQ349" s="24">
        <v>3</v>
      </c>
      <c r="AR349" s="24"/>
      <c r="AS349" s="24"/>
      <c r="AT349" s="24"/>
      <c r="AU349" s="24"/>
      <c r="AV349" s="24"/>
      <c r="AW349" s="1"/>
      <c r="AX349" s="42"/>
      <c r="AY349" s="42"/>
    </row>
    <row r="350" spans="1:51" s="14" customFormat="1" ht="25.15" customHeight="1" x14ac:dyDescent="0.2">
      <c r="A350" s="24">
        <v>2</v>
      </c>
      <c r="B350" s="24">
        <v>2020110923</v>
      </c>
      <c r="C350" s="24" t="s">
        <v>194</v>
      </c>
      <c r="D350" s="24" t="s">
        <v>28</v>
      </c>
      <c r="E350" s="38">
        <f t="shared" si="30"/>
        <v>80.846464646464653</v>
      </c>
      <c r="F350" s="24">
        <v>84</v>
      </c>
      <c r="G350" s="24">
        <v>5</v>
      </c>
      <c r="H350" s="24">
        <v>90</v>
      </c>
      <c r="I350" s="24">
        <v>5</v>
      </c>
      <c r="J350" s="24">
        <v>83</v>
      </c>
      <c r="K350" s="24">
        <v>3</v>
      </c>
      <c r="L350" s="24">
        <v>75</v>
      </c>
      <c r="M350" s="24">
        <v>4</v>
      </c>
      <c r="N350" s="24">
        <v>65</v>
      </c>
      <c r="O350" s="24">
        <v>2</v>
      </c>
      <c r="P350" s="24">
        <v>74</v>
      </c>
      <c r="Q350" s="24">
        <v>2</v>
      </c>
      <c r="R350" s="24">
        <v>77</v>
      </c>
      <c r="S350" s="24">
        <v>3</v>
      </c>
      <c r="T350" s="24">
        <v>80</v>
      </c>
      <c r="U350" s="24">
        <v>2</v>
      </c>
      <c r="V350" s="24">
        <v>79</v>
      </c>
      <c r="W350" s="24">
        <v>2</v>
      </c>
      <c r="X350" s="24">
        <v>80</v>
      </c>
      <c r="Y350" s="24">
        <v>2.5</v>
      </c>
      <c r="Z350" s="24">
        <v>80</v>
      </c>
      <c r="AA350" s="24">
        <v>3</v>
      </c>
      <c r="AB350" s="24">
        <v>81</v>
      </c>
      <c r="AC350" s="24">
        <v>1</v>
      </c>
      <c r="AD350" s="24">
        <v>85</v>
      </c>
      <c r="AE350" s="24">
        <v>3</v>
      </c>
      <c r="AF350" s="24">
        <v>84</v>
      </c>
      <c r="AG350" s="24">
        <v>2</v>
      </c>
      <c r="AH350" s="24">
        <v>89.8</v>
      </c>
      <c r="AI350" s="24">
        <v>2</v>
      </c>
      <c r="AJ350" s="24">
        <v>86</v>
      </c>
      <c r="AK350" s="24">
        <v>3</v>
      </c>
      <c r="AL350" s="24">
        <v>76.3</v>
      </c>
      <c r="AM350" s="24">
        <v>1</v>
      </c>
      <c r="AN350" s="24">
        <v>64</v>
      </c>
      <c r="AO350" s="24">
        <v>1</v>
      </c>
      <c r="AP350" s="24">
        <v>78</v>
      </c>
      <c r="AQ350" s="24">
        <v>3</v>
      </c>
      <c r="AR350" s="36"/>
      <c r="AS350" s="36"/>
      <c r="AT350" s="36"/>
      <c r="AU350" s="36"/>
      <c r="AV350" s="36"/>
      <c r="AW350" s="34"/>
      <c r="AX350" s="43"/>
      <c r="AY350" s="43"/>
    </row>
    <row r="351" spans="1:51" s="14" customFormat="1" ht="25.15" customHeight="1" x14ac:dyDescent="0.2">
      <c r="A351" s="24">
        <v>3</v>
      </c>
      <c r="B351" s="35">
        <v>2020110926</v>
      </c>
      <c r="C351" s="35" t="s">
        <v>27</v>
      </c>
      <c r="D351" s="35" t="s">
        <v>28</v>
      </c>
      <c r="E351" s="38">
        <f t="shared" si="30"/>
        <v>89.402020202020196</v>
      </c>
      <c r="F351" s="35">
        <v>97</v>
      </c>
      <c r="G351" s="35">
        <v>5</v>
      </c>
      <c r="H351" s="35">
        <v>91</v>
      </c>
      <c r="I351" s="35">
        <v>5</v>
      </c>
      <c r="J351" s="35">
        <v>88</v>
      </c>
      <c r="K351" s="35">
        <v>3</v>
      </c>
      <c r="L351" s="35">
        <v>92</v>
      </c>
      <c r="M351" s="35">
        <v>4</v>
      </c>
      <c r="N351" s="35">
        <v>87</v>
      </c>
      <c r="O351" s="35">
        <v>2</v>
      </c>
      <c r="P351" s="35">
        <v>88</v>
      </c>
      <c r="Q351" s="24">
        <v>2</v>
      </c>
      <c r="R351" s="24">
        <v>96</v>
      </c>
      <c r="S351" s="24">
        <v>3</v>
      </c>
      <c r="T351" s="24">
        <v>96</v>
      </c>
      <c r="U351" s="24">
        <v>2</v>
      </c>
      <c r="V351" s="24">
        <v>91</v>
      </c>
      <c r="W351" s="24">
        <v>2</v>
      </c>
      <c r="X351" s="24">
        <v>82</v>
      </c>
      <c r="Y351" s="24">
        <v>2.5</v>
      </c>
      <c r="Z351" s="24">
        <v>82</v>
      </c>
      <c r="AA351" s="24">
        <v>3</v>
      </c>
      <c r="AB351" s="24">
        <v>84</v>
      </c>
      <c r="AC351" s="24">
        <v>1</v>
      </c>
      <c r="AD351" s="24">
        <v>88</v>
      </c>
      <c r="AE351" s="24">
        <v>3</v>
      </c>
      <c r="AF351" s="24">
        <v>78</v>
      </c>
      <c r="AG351" s="24">
        <v>2</v>
      </c>
      <c r="AH351" s="24">
        <v>91</v>
      </c>
      <c r="AI351" s="24">
        <v>2</v>
      </c>
      <c r="AJ351" s="24">
        <v>88</v>
      </c>
      <c r="AK351" s="24">
        <v>3</v>
      </c>
      <c r="AL351" s="24">
        <v>88.4</v>
      </c>
      <c r="AM351" s="24">
        <v>1</v>
      </c>
      <c r="AN351" s="24">
        <v>94</v>
      </c>
      <c r="AO351" s="24">
        <v>1</v>
      </c>
      <c r="AP351" s="24">
        <v>86</v>
      </c>
      <c r="AQ351" s="24">
        <v>3</v>
      </c>
      <c r="AR351" s="36"/>
      <c r="AS351" s="36"/>
      <c r="AT351" s="36"/>
      <c r="AU351" s="36"/>
      <c r="AV351" s="36"/>
      <c r="AW351" s="34"/>
      <c r="AX351" s="43"/>
      <c r="AY351" s="43"/>
    </row>
    <row r="352" spans="1:51" s="14" customFormat="1" ht="25.15" customHeight="1" x14ac:dyDescent="0.2">
      <c r="A352" s="24">
        <v>4</v>
      </c>
      <c r="B352" s="24">
        <v>2020110928</v>
      </c>
      <c r="C352" s="24" t="s">
        <v>97</v>
      </c>
      <c r="D352" s="24" t="s">
        <v>28</v>
      </c>
      <c r="E352" s="38">
        <f t="shared" si="30"/>
        <v>87.220202020202009</v>
      </c>
      <c r="F352" s="24">
        <v>93</v>
      </c>
      <c r="G352" s="24">
        <v>5</v>
      </c>
      <c r="H352" s="24">
        <v>99</v>
      </c>
      <c r="I352" s="24">
        <v>5</v>
      </c>
      <c r="J352" s="24">
        <v>82</v>
      </c>
      <c r="K352" s="24">
        <v>3</v>
      </c>
      <c r="L352" s="24">
        <v>90</v>
      </c>
      <c r="M352" s="24">
        <v>4</v>
      </c>
      <c r="N352" s="24">
        <v>80</v>
      </c>
      <c r="O352" s="24">
        <v>2</v>
      </c>
      <c r="P352" s="24">
        <v>83</v>
      </c>
      <c r="Q352" s="24">
        <v>2</v>
      </c>
      <c r="R352" s="24">
        <v>93</v>
      </c>
      <c r="S352" s="24">
        <v>3</v>
      </c>
      <c r="T352" s="24">
        <v>79</v>
      </c>
      <c r="U352" s="24">
        <v>2</v>
      </c>
      <c r="V352" s="24">
        <v>91</v>
      </c>
      <c r="W352" s="24">
        <v>2</v>
      </c>
      <c r="X352" s="24">
        <v>85</v>
      </c>
      <c r="Y352" s="24">
        <v>2.5</v>
      </c>
      <c r="Z352" s="24">
        <v>90</v>
      </c>
      <c r="AA352" s="24">
        <v>3</v>
      </c>
      <c r="AB352" s="24">
        <v>88</v>
      </c>
      <c r="AC352" s="24">
        <v>1</v>
      </c>
      <c r="AD352" s="24">
        <v>62</v>
      </c>
      <c r="AE352" s="24">
        <v>3</v>
      </c>
      <c r="AF352" s="24">
        <v>89</v>
      </c>
      <c r="AG352" s="24">
        <v>2</v>
      </c>
      <c r="AH352" s="24">
        <v>95.8</v>
      </c>
      <c r="AI352" s="24">
        <v>2</v>
      </c>
      <c r="AJ352" s="24">
        <v>86</v>
      </c>
      <c r="AK352" s="24">
        <v>3</v>
      </c>
      <c r="AL352" s="24">
        <v>80.3</v>
      </c>
      <c r="AM352" s="24">
        <v>1</v>
      </c>
      <c r="AN352" s="24">
        <v>75</v>
      </c>
      <c r="AO352" s="24">
        <v>1</v>
      </c>
      <c r="AP352" s="24">
        <v>89</v>
      </c>
      <c r="AQ352" s="24">
        <v>3</v>
      </c>
      <c r="AR352" s="24"/>
      <c r="AS352" s="24"/>
      <c r="AT352" s="36"/>
      <c r="AU352" s="36"/>
      <c r="AV352" s="36"/>
      <c r="AW352" s="34"/>
      <c r="AX352" s="43"/>
      <c r="AY352" s="43"/>
    </row>
    <row r="353" spans="1:51" s="14" customFormat="1" ht="25.15" customHeight="1" x14ac:dyDescent="0.2">
      <c r="A353" s="24">
        <v>5</v>
      </c>
      <c r="B353" s="24">
        <v>2020110932</v>
      </c>
      <c r="C353" s="24" t="s">
        <v>110</v>
      </c>
      <c r="D353" s="24" t="s">
        <v>28</v>
      </c>
      <c r="E353" s="38">
        <f t="shared" si="30"/>
        <v>86.820202020202032</v>
      </c>
      <c r="F353" s="24">
        <v>89</v>
      </c>
      <c r="G353" s="24">
        <v>5</v>
      </c>
      <c r="H353" s="24">
        <v>96</v>
      </c>
      <c r="I353" s="24">
        <v>5</v>
      </c>
      <c r="J353" s="24">
        <v>87</v>
      </c>
      <c r="K353" s="24">
        <v>3</v>
      </c>
      <c r="L353" s="24">
        <v>85</v>
      </c>
      <c r="M353" s="24">
        <v>4</v>
      </c>
      <c r="N353" s="24">
        <v>89</v>
      </c>
      <c r="O353" s="24">
        <v>2</v>
      </c>
      <c r="P353" s="24">
        <v>82</v>
      </c>
      <c r="Q353" s="24">
        <v>2</v>
      </c>
      <c r="R353" s="24">
        <v>90</v>
      </c>
      <c r="S353" s="24">
        <v>3</v>
      </c>
      <c r="T353" s="24">
        <v>89</v>
      </c>
      <c r="U353" s="24">
        <v>2</v>
      </c>
      <c r="V353" s="24">
        <v>81</v>
      </c>
      <c r="W353" s="24">
        <v>2</v>
      </c>
      <c r="X353" s="24">
        <v>92</v>
      </c>
      <c r="Y353" s="24">
        <v>2.5</v>
      </c>
      <c r="Z353" s="24">
        <v>88</v>
      </c>
      <c r="AA353" s="24">
        <v>3</v>
      </c>
      <c r="AB353" s="24">
        <v>83</v>
      </c>
      <c r="AC353" s="24">
        <v>1</v>
      </c>
      <c r="AD353" s="24">
        <v>80</v>
      </c>
      <c r="AE353" s="24">
        <v>3</v>
      </c>
      <c r="AF353" s="24">
        <v>83</v>
      </c>
      <c r="AG353" s="24">
        <v>2</v>
      </c>
      <c r="AH353" s="24">
        <v>85.6</v>
      </c>
      <c r="AI353" s="24">
        <v>2</v>
      </c>
      <c r="AJ353" s="24">
        <v>91</v>
      </c>
      <c r="AK353" s="24">
        <v>3</v>
      </c>
      <c r="AL353" s="24">
        <v>78.400000000000006</v>
      </c>
      <c r="AM353" s="24">
        <v>1</v>
      </c>
      <c r="AN353" s="24">
        <v>83</v>
      </c>
      <c r="AO353" s="24">
        <v>1</v>
      </c>
      <c r="AP353" s="24">
        <v>77</v>
      </c>
      <c r="AQ353" s="24">
        <v>3</v>
      </c>
      <c r="AR353" s="36"/>
      <c r="AS353" s="36"/>
      <c r="AT353" s="36"/>
      <c r="AU353" s="36"/>
      <c r="AV353" s="36"/>
      <c r="AW353" s="34"/>
      <c r="AX353" s="43"/>
      <c r="AY353" s="43"/>
    </row>
    <row r="354" spans="1:51" s="4" customFormat="1" ht="25.15" customHeight="1" x14ac:dyDescent="0.2">
      <c r="A354" s="24">
        <v>6</v>
      </c>
      <c r="B354" s="35">
        <v>2020110934</v>
      </c>
      <c r="C354" s="35" t="s">
        <v>185</v>
      </c>
      <c r="D354" s="35" t="s">
        <v>28</v>
      </c>
      <c r="E354" s="38">
        <f t="shared" si="30"/>
        <v>82.763636363636365</v>
      </c>
      <c r="F354" s="35">
        <v>80</v>
      </c>
      <c r="G354" s="35">
        <v>5</v>
      </c>
      <c r="H354" s="35">
        <v>84</v>
      </c>
      <c r="I354" s="35">
        <v>5</v>
      </c>
      <c r="J354" s="35">
        <v>80</v>
      </c>
      <c r="K354" s="35">
        <v>3</v>
      </c>
      <c r="L354" s="35">
        <v>88</v>
      </c>
      <c r="M354" s="35">
        <v>4</v>
      </c>
      <c r="N354" s="35">
        <v>89</v>
      </c>
      <c r="O354" s="35">
        <v>2</v>
      </c>
      <c r="P354" s="35">
        <v>80</v>
      </c>
      <c r="Q354" s="35">
        <v>2</v>
      </c>
      <c r="R354" s="35">
        <v>87</v>
      </c>
      <c r="S354" s="35">
        <v>3</v>
      </c>
      <c r="T354" s="35">
        <v>81</v>
      </c>
      <c r="U354" s="35">
        <v>2</v>
      </c>
      <c r="V354" s="35">
        <v>78</v>
      </c>
      <c r="W354" s="35">
        <v>2</v>
      </c>
      <c r="X354" s="35">
        <v>84</v>
      </c>
      <c r="Y354" s="24">
        <v>2.5</v>
      </c>
      <c r="Z354" s="35">
        <v>81</v>
      </c>
      <c r="AA354" s="35">
        <v>3</v>
      </c>
      <c r="AB354" s="35">
        <v>78</v>
      </c>
      <c r="AC354" s="35">
        <v>1</v>
      </c>
      <c r="AD354" s="24">
        <v>82</v>
      </c>
      <c r="AE354" s="24">
        <v>3</v>
      </c>
      <c r="AF354" s="24">
        <v>79</v>
      </c>
      <c r="AG354" s="24">
        <v>2</v>
      </c>
      <c r="AH354" s="24">
        <v>93.2</v>
      </c>
      <c r="AI354" s="24">
        <v>2</v>
      </c>
      <c r="AJ354" s="24">
        <v>84</v>
      </c>
      <c r="AK354" s="24">
        <v>3</v>
      </c>
      <c r="AL354" s="24">
        <v>81.400000000000006</v>
      </c>
      <c r="AM354" s="24">
        <v>1</v>
      </c>
      <c r="AN354" s="24">
        <v>82</v>
      </c>
      <c r="AO354" s="24">
        <v>1</v>
      </c>
      <c r="AP354" s="24">
        <v>77</v>
      </c>
      <c r="AQ354" s="24">
        <v>3</v>
      </c>
      <c r="AR354" s="36"/>
      <c r="AS354" s="36"/>
      <c r="AT354" s="24"/>
      <c r="AU354" s="24"/>
      <c r="AV354" s="24"/>
      <c r="AW354" s="1"/>
      <c r="AX354" s="44"/>
      <c r="AY354" s="1"/>
    </row>
    <row r="355" spans="1:51" s="4" customFormat="1" ht="25.15" customHeight="1" x14ac:dyDescent="0.2">
      <c r="A355" s="24">
        <v>7</v>
      </c>
      <c r="B355" s="24">
        <v>2020110935</v>
      </c>
      <c r="C355" s="24" t="s">
        <v>121</v>
      </c>
      <c r="D355" s="24" t="s">
        <v>28</v>
      </c>
      <c r="E355" s="38">
        <f t="shared" si="30"/>
        <v>85.672727272727258</v>
      </c>
      <c r="F355" s="24">
        <v>95</v>
      </c>
      <c r="G355" s="24">
        <v>5</v>
      </c>
      <c r="H355" s="24">
        <v>91</v>
      </c>
      <c r="I355" s="24">
        <v>5</v>
      </c>
      <c r="J355" s="24">
        <v>80</v>
      </c>
      <c r="K355" s="24">
        <v>3</v>
      </c>
      <c r="L355" s="24">
        <v>86</v>
      </c>
      <c r="M355" s="24">
        <v>4</v>
      </c>
      <c r="N355" s="24">
        <v>87</v>
      </c>
      <c r="O355" s="24">
        <v>2</v>
      </c>
      <c r="P355" s="24">
        <v>84</v>
      </c>
      <c r="Q355" s="24">
        <v>2</v>
      </c>
      <c r="R355" s="24">
        <v>85</v>
      </c>
      <c r="S355" s="24">
        <v>3</v>
      </c>
      <c r="T355" s="24">
        <v>76</v>
      </c>
      <c r="U355" s="24">
        <v>2</v>
      </c>
      <c r="V355" s="24">
        <v>83</v>
      </c>
      <c r="W355" s="24">
        <v>2</v>
      </c>
      <c r="X355" s="24">
        <v>88</v>
      </c>
      <c r="Y355" s="24">
        <v>2.5</v>
      </c>
      <c r="Z355" s="24">
        <v>80</v>
      </c>
      <c r="AA355" s="24">
        <v>3</v>
      </c>
      <c r="AB355" s="24">
        <v>89</v>
      </c>
      <c r="AC355" s="24">
        <v>1</v>
      </c>
      <c r="AD355" s="24">
        <v>93</v>
      </c>
      <c r="AE355" s="24">
        <v>3</v>
      </c>
      <c r="AF355" s="24">
        <v>86</v>
      </c>
      <c r="AG355" s="24">
        <v>2</v>
      </c>
      <c r="AH355" s="24">
        <v>82.6</v>
      </c>
      <c r="AI355" s="24">
        <v>2</v>
      </c>
      <c r="AJ355" s="24">
        <v>83</v>
      </c>
      <c r="AK355" s="24">
        <v>3</v>
      </c>
      <c r="AL355" s="24">
        <v>74.599999999999994</v>
      </c>
      <c r="AM355" s="24">
        <v>1</v>
      </c>
      <c r="AN355" s="24">
        <v>80</v>
      </c>
      <c r="AO355" s="24">
        <v>1</v>
      </c>
      <c r="AP355" s="24">
        <v>81</v>
      </c>
      <c r="AQ355" s="24">
        <v>3</v>
      </c>
      <c r="AR355" s="24"/>
      <c r="AS355" s="24"/>
      <c r="AT355" s="24"/>
      <c r="AU355" s="24"/>
      <c r="AV355" s="24"/>
      <c r="AW355" s="1"/>
      <c r="AX355" s="44"/>
      <c r="AY355" s="1"/>
    </row>
    <row r="356" spans="1:51" s="4" customFormat="1" ht="25.15" customHeight="1" x14ac:dyDescent="0.2">
      <c r="A356" s="24">
        <v>8</v>
      </c>
      <c r="B356" s="35">
        <v>2020110936</v>
      </c>
      <c r="C356" s="35" t="s">
        <v>53</v>
      </c>
      <c r="D356" s="35" t="s">
        <v>28</v>
      </c>
      <c r="E356" s="38">
        <f t="shared" si="30"/>
        <v>88.084848484848493</v>
      </c>
      <c r="F356" s="35">
        <v>92</v>
      </c>
      <c r="G356" s="35">
        <v>5</v>
      </c>
      <c r="H356" s="35">
        <v>91</v>
      </c>
      <c r="I356" s="35">
        <v>5</v>
      </c>
      <c r="J356" s="35">
        <v>91</v>
      </c>
      <c r="K356" s="35">
        <v>3</v>
      </c>
      <c r="L356" s="35">
        <v>78</v>
      </c>
      <c r="M356" s="35">
        <v>4</v>
      </c>
      <c r="N356" s="35">
        <v>99</v>
      </c>
      <c r="O356" s="35">
        <v>2</v>
      </c>
      <c r="P356" s="35">
        <v>94</v>
      </c>
      <c r="Q356" s="35">
        <v>2</v>
      </c>
      <c r="R356" s="35">
        <v>87</v>
      </c>
      <c r="S356" s="35">
        <v>3</v>
      </c>
      <c r="T356" s="35">
        <v>86</v>
      </c>
      <c r="U356" s="35">
        <v>2</v>
      </c>
      <c r="V356" s="35">
        <v>90</v>
      </c>
      <c r="W356" s="35">
        <v>2</v>
      </c>
      <c r="X356" s="35">
        <v>88</v>
      </c>
      <c r="Y356" s="24">
        <v>2.5</v>
      </c>
      <c r="Z356" s="35">
        <v>91</v>
      </c>
      <c r="AA356" s="35">
        <v>3</v>
      </c>
      <c r="AB356" s="35">
        <v>82</v>
      </c>
      <c r="AC356" s="35">
        <v>1</v>
      </c>
      <c r="AD356" s="24">
        <v>76</v>
      </c>
      <c r="AE356" s="24">
        <v>3</v>
      </c>
      <c r="AF356" s="24">
        <v>87</v>
      </c>
      <c r="AG356" s="24">
        <v>2</v>
      </c>
      <c r="AH356" s="24">
        <v>92.2</v>
      </c>
      <c r="AI356" s="24">
        <v>2</v>
      </c>
      <c r="AJ356" s="24">
        <v>88</v>
      </c>
      <c r="AK356" s="24">
        <v>3</v>
      </c>
      <c r="AL356" s="24">
        <v>88.8</v>
      </c>
      <c r="AM356" s="24">
        <v>1</v>
      </c>
      <c r="AN356" s="24">
        <v>92</v>
      </c>
      <c r="AO356" s="24">
        <v>1</v>
      </c>
      <c r="AP356" s="24">
        <v>85</v>
      </c>
      <c r="AQ356" s="24">
        <v>3</v>
      </c>
      <c r="AR356" s="36"/>
      <c r="AS356" s="36"/>
      <c r="AT356" s="24"/>
      <c r="AU356" s="24"/>
      <c r="AV356" s="24"/>
      <c r="AW356" s="1"/>
      <c r="AX356" s="44"/>
      <c r="AY356" s="1"/>
    </row>
    <row r="357" spans="1:51" s="14" customFormat="1" ht="25.15" customHeight="1" x14ac:dyDescent="0.2">
      <c r="A357" s="24">
        <v>9</v>
      </c>
      <c r="B357" s="24">
        <v>2020110937</v>
      </c>
      <c r="C357" s="24" t="s">
        <v>296</v>
      </c>
      <c r="D357" s="35" t="s">
        <v>28</v>
      </c>
      <c r="E357" s="38">
        <f t="shared" si="30"/>
        <v>71.22330097087378</v>
      </c>
      <c r="F357" s="24">
        <v>72</v>
      </c>
      <c r="G357" s="24">
        <v>5</v>
      </c>
      <c r="H357" s="24">
        <v>63</v>
      </c>
      <c r="I357" s="24">
        <v>5</v>
      </c>
      <c r="J357" s="24">
        <v>69</v>
      </c>
      <c r="K357" s="24">
        <v>3</v>
      </c>
      <c r="L357" s="24">
        <v>60</v>
      </c>
      <c r="M357" s="24">
        <v>4</v>
      </c>
      <c r="N357" s="24">
        <v>61</v>
      </c>
      <c r="O357" s="24">
        <v>2</v>
      </c>
      <c r="P357" s="24">
        <v>74</v>
      </c>
      <c r="Q357" s="24">
        <v>2</v>
      </c>
      <c r="R357" s="24">
        <v>60</v>
      </c>
      <c r="S357" s="24">
        <v>3</v>
      </c>
      <c r="T357" s="24">
        <v>80</v>
      </c>
      <c r="U357" s="24">
        <v>2</v>
      </c>
      <c r="V357" s="24">
        <v>71</v>
      </c>
      <c r="W357" s="24">
        <v>2</v>
      </c>
      <c r="X357" s="24">
        <v>82</v>
      </c>
      <c r="Y357" s="24">
        <v>2.5</v>
      </c>
      <c r="Z357" s="24">
        <v>72</v>
      </c>
      <c r="AA357" s="24">
        <v>3</v>
      </c>
      <c r="AB357" s="24">
        <v>75</v>
      </c>
      <c r="AC357" s="24">
        <v>1</v>
      </c>
      <c r="AD357" s="24">
        <v>44</v>
      </c>
      <c r="AE357" s="24">
        <v>3</v>
      </c>
      <c r="AF357" s="24">
        <v>84</v>
      </c>
      <c r="AG357" s="24">
        <v>2</v>
      </c>
      <c r="AH357" s="24">
        <v>87.5</v>
      </c>
      <c r="AI357" s="24">
        <v>2</v>
      </c>
      <c r="AJ357" s="24">
        <v>82</v>
      </c>
      <c r="AK357" s="24">
        <v>3</v>
      </c>
      <c r="AL357" s="24">
        <v>76</v>
      </c>
      <c r="AM357" s="24">
        <v>1</v>
      </c>
      <c r="AN357" s="24">
        <v>96</v>
      </c>
      <c r="AO357" s="24">
        <v>1</v>
      </c>
      <c r="AP357" s="24">
        <v>77</v>
      </c>
      <c r="AQ357" s="24">
        <v>3</v>
      </c>
      <c r="AR357" s="24">
        <v>87</v>
      </c>
      <c r="AS357" s="24">
        <v>2</v>
      </c>
      <c r="AT357" s="36"/>
      <c r="AU357" s="36"/>
      <c r="AV357" s="36"/>
      <c r="AW357" s="34"/>
      <c r="AX357" s="43"/>
      <c r="AY357" s="43"/>
    </row>
  </sheetData>
  <autoFilter ref="A3:BZ357" xr:uid="{00000000-0009-0000-0000-000001000000}"/>
  <mergeCells count="1">
    <mergeCell ref="A1:AS1"/>
  </mergeCells>
  <phoneticPr fontId="14"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281"/>
  <sheetViews>
    <sheetView workbookViewId="0">
      <selection activeCell="G289" sqref="G289"/>
    </sheetView>
  </sheetViews>
  <sheetFormatPr defaultColWidth="9" defaultRowHeight="14.25" x14ac:dyDescent="0.2"/>
  <cols>
    <col min="7" max="7" width="63" customWidth="1"/>
    <col min="11" max="11" width="61.125" customWidth="1"/>
    <col min="13" max="13" width="44.25" customWidth="1"/>
    <col min="15" max="15" width="27.75" customWidth="1"/>
  </cols>
  <sheetData>
    <row r="1" spans="1:18" x14ac:dyDescent="0.2">
      <c r="A1" s="1" t="s">
        <v>0</v>
      </c>
      <c r="B1" s="2" t="s">
        <v>1</v>
      </c>
      <c r="C1" s="1" t="s">
        <v>2</v>
      </c>
      <c r="D1" s="1" t="s">
        <v>3</v>
      </c>
      <c r="E1" s="1" t="s">
        <v>387</v>
      </c>
      <c r="F1" s="1" t="s">
        <v>5</v>
      </c>
      <c r="G1" s="3" t="s">
        <v>388</v>
      </c>
      <c r="H1" s="3" t="s">
        <v>389</v>
      </c>
      <c r="I1" s="3" t="s">
        <v>390</v>
      </c>
      <c r="J1" s="3" t="s">
        <v>389</v>
      </c>
      <c r="K1" s="3" t="s">
        <v>391</v>
      </c>
      <c r="L1" s="3" t="s">
        <v>389</v>
      </c>
      <c r="M1" s="3" t="s">
        <v>392</v>
      </c>
      <c r="N1" s="3" t="s">
        <v>389</v>
      </c>
      <c r="O1" s="3" t="s">
        <v>393</v>
      </c>
      <c r="P1" s="6" t="s">
        <v>389</v>
      </c>
      <c r="Q1" s="3" t="s">
        <v>394</v>
      </c>
      <c r="R1" s="3" t="s">
        <v>389</v>
      </c>
    </row>
    <row r="2" spans="1:18" x14ac:dyDescent="0.2">
      <c r="A2" s="4">
        <v>1</v>
      </c>
      <c r="B2" s="2">
        <v>2020110316</v>
      </c>
      <c r="C2" s="1" t="s">
        <v>395</v>
      </c>
      <c r="D2" s="5" t="s">
        <v>24</v>
      </c>
      <c r="E2" s="5" t="s">
        <v>396</v>
      </c>
      <c r="F2" s="1">
        <v>0.93500000000000005</v>
      </c>
      <c r="G2" s="4"/>
      <c r="H2" s="2"/>
      <c r="I2" s="1"/>
      <c r="J2" s="5"/>
      <c r="K2" s="5"/>
      <c r="L2" s="1"/>
      <c r="M2" s="4" t="s">
        <v>397</v>
      </c>
      <c r="N2" s="2">
        <v>0.93500000000000005</v>
      </c>
      <c r="O2" s="1"/>
      <c r="P2" s="5"/>
      <c r="Q2" s="5"/>
      <c r="R2" s="1"/>
    </row>
    <row r="3" spans="1:18" x14ac:dyDescent="0.2">
      <c r="A3" s="4">
        <v>2</v>
      </c>
      <c r="B3" s="2">
        <v>2020110324</v>
      </c>
      <c r="C3" s="1" t="s">
        <v>23</v>
      </c>
      <c r="D3" s="5" t="s">
        <v>24</v>
      </c>
      <c r="E3" s="5" t="s">
        <v>396</v>
      </c>
      <c r="F3" s="1">
        <v>1.6</v>
      </c>
      <c r="G3" s="4"/>
      <c r="H3" s="2"/>
      <c r="I3" s="1"/>
      <c r="J3" s="5"/>
      <c r="K3" s="5"/>
      <c r="L3" s="1"/>
      <c r="M3" s="4"/>
      <c r="N3" s="2"/>
      <c r="O3" s="1" t="s">
        <v>398</v>
      </c>
      <c r="P3" s="5">
        <v>0.4</v>
      </c>
      <c r="Q3" s="5" t="s">
        <v>399</v>
      </c>
      <c r="R3" s="1">
        <v>1.2</v>
      </c>
    </row>
    <row r="4" spans="1:18" x14ac:dyDescent="0.2">
      <c r="A4" s="4">
        <v>3</v>
      </c>
      <c r="B4" s="2">
        <v>2020110300</v>
      </c>
      <c r="C4" s="1" t="s">
        <v>184</v>
      </c>
      <c r="D4" s="5" t="s">
        <v>24</v>
      </c>
      <c r="E4" s="5" t="s">
        <v>396</v>
      </c>
      <c r="F4" s="1">
        <v>1.28</v>
      </c>
      <c r="G4" s="4"/>
      <c r="H4" s="2"/>
      <c r="I4" s="1"/>
      <c r="J4" s="5"/>
      <c r="K4" s="5" t="s">
        <v>400</v>
      </c>
      <c r="L4" s="1">
        <v>0.48</v>
      </c>
      <c r="M4" s="4"/>
      <c r="N4" s="2"/>
      <c r="O4" s="1" t="s">
        <v>401</v>
      </c>
      <c r="P4" s="5">
        <v>0.8</v>
      </c>
      <c r="Q4" s="5"/>
      <c r="R4" s="1"/>
    </row>
    <row r="5" spans="1:18" x14ac:dyDescent="0.2">
      <c r="A5" s="4">
        <v>4</v>
      </c>
      <c r="B5" s="2">
        <v>2020110328</v>
      </c>
      <c r="C5" s="1" t="s">
        <v>402</v>
      </c>
      <c r="D5" s="5" t="s">
        <v>24</v>
      </c>
      <c r="E5" s="5" t="s">
        <v>396</v>
      </c>
      <c r="F5" s="1">
        <v>3</v>
      </c>
      <c r="G5" s="4" t="s">
        <v>403</v>
      </c>
      <c r="H5" s="2">
        <v>0.5</v>
      </c>
      <c r="I5" s="1"/>
      <c r="J5" s="5"/>
      <c r="K5" s="5" t="s">
        <v>404</v>
      </c>
      <c r="L5" s="1">
        <v>0.6</v>
      </c>
      <c r="M5" s="4" t="s">
        <v>405</v>
      </c>
      <c r="N5" s="2">
        <v>0.77</v>
      </c>
      <c r="O5" s="1"/>
      <c r="P5" s="5"/>
      <c r="Q5" s="5" t="s">
        <v>399</v>
      </c>
      <c r="R5" s="1">
        <v>1.2</v>
      </c>
    </row>
    <row r="6" spans="1:18" x14ac:dyDescent="0.2">
      <c r="A6" s="4">
        <v>5</v>
      </c>
      <c r="B6" s="2">
        <v>2020110301</v>
      </c>
      <c r="C6" s="1" t="s">
        <v>201</v>
      </c>
      <c r="D6" s="5" t="s">
        <v>24</v>
      </c>
      <c r="E6" s="5" t="s">
        <v>396</v>
      </c>
      <c r="F6" s="1">
        <v>0.4</v>
      </c>
      <c r="G6" s="4"/>
      <c r="H6" s="2"/>
      <c r="I6" s="1"/>
      <c r="J6" s="5"/>
      <c r="K6" s="5"/>
      <c r="L6" s="1"/>
      <c r="M6" s="4"/>
      <c r="N6" s="2"/>
      <c r="O6" s="1" t="s">
        <v>398</v>
      </c>
      <c r="P6" s="5">
        <v>0.4</v>
      </c>
      <c r="Q6" s="5"/>
      <c r="R6" s="1"/>
    </row>
    <row r="7" spans="1:18" x14ac:dyDescent="0.2">
      <c r="A7" s="4">
        <v>6</v>
      </c>
      <c r="B7" s="2">
        <v>2020110320</v>
      </c>
      <c r="C7" s="1" t="s">
        <v>43</v>
      </c>
      <c r="D7" s="5" t="s">
        <v>24</v>
      </c>
      <c r="E7" s="5" t="s">
        <v>396</v>
      </c>
      <c r="F7" s="1">
        <v>0.6</v>
      </c>
      <c r="G7" s="4"/>
      <c r="H7" s="2"/>
      <c r="I7" s="1"/>
      <c r="J7" s="5"/>
      <c r="K7" s="5" t="s">
        <v>404</v>
      </c>
      <c r="L7" s="1">
        <v>0.6</v>
      </c>
      <c r="M7" s="4"/>
      <c r="N7" s="2"/>
      <c r="O7" s="1"/>
      <c r="P7" s="5"/>
      <c r="Q7" s="5"/>
      <c r="R7" s="1"/>
    </row>
    <row r="8" spans="1:18" x14ac:dyDescent="0.2">
      <c r="A8" s="4">
        <v>7</v>
      </c>
      <c r="B8" s="2">
        <v>2020110312</v>
      </c>
      <c r="C8" s="1" t="s">
        <v>128</v>
      </c>
      <c r="D8" s="5" t="s">
        <v>24</v>
      </c>
      <c r="E8" s="5" t="s">
        <v>396</v>
      </c>
      <c r="F8" s="1">
        <v>0.4</v>
      </c>
      <c r="G8" s="4"/>
      <c r="H8" s="2"/>
      <c r="I8" s="1"/>
      <c r="J8" s="5"/>
      <c r="K8" s="5"/>
      <c r="L8" s="1"/>
      <c r="M8" s="4"/>
      <c r="N8" s="2"/>
      <c r="O8" s="1" t="s">
        <v>398</v>
      </c>
      <c r="P8" s="5">
        <v>0.4</v>
      </c>
      <c r="Q8" s="5"/>
      <c r="R8" s="1"/>
    </row>
    <row r="9" spans="1:18" x14ac:dyDescent="0.2">
      <c r="A9" s="4">
        <v>8</v>
      </c>
      <c r="B9" s="2">
        <v>2020110304</v>
      </c>
      <c r="C9" s="1" t="s">
        <v>239</v>
      </c>
      <c r="D9" s="5" t="s">
        <v>24</v>
      </c>
      <c r="E9" s="5" t="s">
        <v>396</v>
      </c>
      <c r="F9" s="1">
        <v>1.28</v>
      </c>
      <c r="G9" s="4"/>
      <c r="H9" s="2"/>
      <c r="I9" s="1"/>
      <c r="J9" s="5"/>
      <c r="K9" s="5" t="s">
        <v>400</v>
      </c>
      <c r="L9" s="1">
        <v>0.48</v>
      </c>
      <c r="M9" s="4"/>
      <c r="N9" s="2"/>
      <c r="O9" s="1" t="s">
        <v>401</v>
      </c>
      <c r="P9" s="5">
        <v>0.8</v>
      </c>
      <c r="Q9" s="5"/>
      <c r="R9" s="1"/>
    </row>
    <row r="10" spans="1:18" x14ac:dyDescent="0.2">
      <c r="A10" s="4">
        <v>9</v>
      </c>
      <c r="B10" s="2">
        <v>2020110323</v>
      </c>
      <c r="C10" s="1" t="s">
        <v>136</v>
      </c>
      <c r="D10" s="5" t="s">
        <v>24</v>
      </c>
      <c r="E10" s="5" t="s">
        <v>396</v>
      </c>
      <c r="F10" s="1">
        <v>1.2</v>
      </c>
      <c r="G10" s="4"/>
      <c r="H10" s="2"/>
      <c r="I10" s="1"/>
      <c r="J10" s="5"/>
      <c r="K10" s="5"/>
      <c r="L10" s="1"/>
      <c r="M10" s="4"/>
      <c r="N10" s="2"/>
      <c r="O10" s="1"/>
      <c r="P10" s="5"/>
      <c r="Q10" s="5" t="s">
        <v>399</v>
      </c>
      <c r="R10" s="1">
        <v>1.2</v>
      </c>
    </row>
    <row r="11" spans="1:18" x14ac:dyDescent="0.2">
      <c r="A11" s="4">
        <v>10</v>
      </c>
      <c r="B11" s="2">
        <v>2020110321</v>
      </c>
      <c r="C11" s="1" t="s">
        <v>254</v>
      </c>
      <c r="D11" s="5" t="s">
        <v>24</v>
      </c>
      <c r="E11" s="5" t="s">
        <v>396</v>
      </c>
      <c r="F11" s="1">
        <v>1.17</v>
      </c>
      <c r="G11" s="4"/>
      <c r="H11" s="2"/>
      <c r="I11" s="1"/>
      <c r="J11" s="5"/>
      <c r="K11" s="5"/>
      <c r="L11" s="1"/>
      <c r="M11" s="4" t="s">
        <v>406</v>
      </c>
      <c r="N11" s="2">
        <v>0.77</v>
      </c>
      <c r="O11" s="1" t="s">
        <v>398</v>
      </c>
      <c r="P11" s="5">
        <v>0.4</v>
      </c>
      <c r="Q11" s="5"/>
      <c r="R11" s="1"/>
    </row>
    <row r="12" spans="1:18" x14ac:dyDescent="0.2">
      <c r="A12" s="4">
        <v>11</v>
      </c>
      <c r="B12" s="2">
        <v>2020110311</v>
      </c>
      <c r="C12" s="1" t="s">
        <v>134</v>
      </c>
      <c r="D12" s="5" t="s">
        <v>24</v>
      </c>
      <c r="E12" s="5" t="s">
        <v>396</v>
      </c>
      <c r="F12" s="1">
        <v>1.9</v>
      </c>
      <c r="G12" s="4" t="s">
        <v>407</v>
      </c>
      <c r="H12" s="2">
        <v>1.5</v>
      </c>
      <c r="I12" s="1"/>
      <c r="J12" s="5"/>
      <c r="K12" s="5"/>
      <c r="L12" s="1"/>
      <c r="M12" s="4"/>
      <c r="N12" s="2"/>
      <c r="O12" s="1" t="s">
        <v>398</v>
      </c>
      <c r="P12" s="5">
        <v>0.4</v>
      </c>
      <c r="Q12" s="5"/>
      <c r="R12" s="1"/>
    </row>
    <row r="13" spans="1:18" x14ac:dyDescent="0.2">
      <c r="A13" s="4">
        <v>12</v>
      </c>
      <c r="B13" s="2">
        <v>2020110317</v>
      </c>
      <c r="C13" s="1" t="s">
        <v>220</v>
      </c>
      <c r="D13" s="5" t="s">
        <v>24</v>
      </c>
      <c r="E13" s="5" t="s">
        <v>396</v>
      </c>
      <c r="F13" s="1">
        <v>1.57</v>
      </c>
      <c r="G13" s="4"/>
      <c r="H13" s="2"/>
      <c r="I13" s="1"/>
      <c r="J13" s="5"/>
      <c r="K13" s="5"/>
      <c r="L13" s="1"/>
      <c r="M13" s="4" t="s">
        <v>408</v>
      </c>
      <c r="N13" s="2">
        <v>0.77</v>
      </c>
      <c r="O13" s="1" t="s">
        <v>401</v>
      </c>
      <c r="P13" s="5">
        <v>0.8</v>
      </c>
      <c r="Q13" s="5"/>
      <c r="R13" s="1"/>
    </row>
    <row r="14" spans="1:18" x14ac:dyDescent="0.2">
      <c r="A14" s="4">
        <v>13</v>
      </c>
      <c r="B14" s="2">
        <v>2020110330</v>
      </c>
      <c r="C14" s="1" t="s">
        <v>198</v>
      </c>
      <c r="D14" s="5" t="s">
        <v>75</v>
      </c>
      <c r="E14" s="5" t="s">
        <v>396</v>
      </c>
      <c r="F14" s="1">
        <v>0.4</v>
      </c>
      <c r="G14" s="4"/>
      <c r="H14" s="2"/>
      <c r="I14" s="1"/>
      <c r="J14" s="5"/>
      <c r="K14" s="5"/>
      <c r="L14" s="1"/>
      <c r="M14" s="4"/>
      <c r="N14" s="2"/>
      <c r="O14" s="1" t="s">
        <v>398</v>
      </c>
      <c r="P14" s="5">
        <v>0.4</v>
      </c>
      <c r="Q14" s="5"/>
      <c r="R14" s="1"/>
    </row>
    <row r="15" spans="1:18" x14ac:dyDescent="0.2">
      <c r="A15" s="4">
        <v>14</v>
      </c>
      <c r="B15" s="2">
        <v>2020110331</v>
      </c>
      <c r="C15" s="1" t="s">
        <v>267</v>
      </c>
      <c r="D15" s="5" t="s">
        <v>75</v>
      </c>
      <c r="E15" s="5" t="s">
        <v>396</v>
      </c>
      <c r="F15" s="1">
        <v>0</v>
      </c>
      <c r="G15" s="4"/>
      <c r="H15" s="2"/>
      <c r="I15" s="1"/>
      <c r="J15" s="5"/>
      <c r="K15" s="5"/>
      <c r="L15" s="1"/>
      <c r="M15" s="4"/>
      <c r="N15" s="2"/>
      <c r="O15" s="1"/>
      <c r="P15" s="5"/>
      <c r="Q15" s="5"/>
      <c r="R15" s="1"/>
    </row>
    <row r="16" spans="1:18" x14ac:dyDescent="0.2">
      <c r="A16" s="4">
        <v>15</v>
      </c>
      <c r="B16" s="2">
        <v>2020110334</v>
      </c>
      <c r="C16" s="1" t="s">
        <v>222</v>
      </c>
      <c r="D16" s="5" t="s">
        <v>75</v>
      </c>
      <c r="E16" s="5" t="s">
        <v>396</v>
      </c>
      <c r="F16" s="1">
        <v>0</v>
      </c>
      <c r="G16" s="4"/>
      <c r="H16" s="2"/>
      <c r="I16" s="1"/>
      <c r="J16" s="5"/>
      <c r="K16" s="5"/>
      <c r="L16" s="1"/>
      <c r="M16" s="4"/>
      <c r="N16" s="2"/>
      <c r="O16" s="1"/>
      <c r="P16" s="5"/>
      <c r="Q16" s="5"/>
      <c r="R16" s="1"/>
    </row>
    <row r="17" spans="1:18" x14ac:dyDescent="0.2">
      <c r="A17" s="4">
        <v>16</v>
      </c>
      <c r="B17" s="2">
        <v>2020110337</v>
      </c>
      <c r="C17" s="1" t="s">
        <v>287</v>
      </c>
      <c r="D17" s="5" t="s">
        <v>75</v>
      </c>
      <c r="E17" s="5" t="s">
        <v>396</v>
      </c>
      <c r="F17" s="1">
        <v>0.77</v>
      </c>
      <c r="G17" s="4"/>
      <c r="H17" s="2"/>
      <c r="I17" s="1"/>
      <c r="J17" s="5"/>
      <c r="K17" s="5"/>
      <c r="L17" s="1"/>
      <c r="M17" s="4" t="s">
        <v>409</v>
      </c>
      <c r="N17" s="2">
        <v>0.77</v>
      </c>
      <c r="O17" s="1"/>
      <c r="P17" s="5"/>
      <c r="Q17" s="5"/>
      <c r="R17" s="1"/>
    </row>
    <row r="18" spans="1:18" x14ac:dyDescent="0.2">
      <c r="A18" s="4">
        <v>17</v>
      </c>
      <c r="B18" s="2">
        <v>2020110339</v>
      </c>
      <c r="C18" s="1" t="s">
        <v>74</v>
      </c>
      <c r="D18" s="5" t="s">
        <v>75</v>
      </c>
      <c r="E18" s="5" t="s">
        <v>396</v>
      </c>
      <c r="F18" s="1">
        <v>1.97</v>
      </c>
      <c r="G18" s="4" t="s">
        <v>410</v>
      </c>
      <c r="H18" s="2">
        <v>0.8</v>
      </c>
      <c r="I18" s="1"/>
      <c r="J18" s="5"/>
      <c r="K18" s="5"/>
      <c r="L18" s="1"/>
      <c r="M18" s="4" t="s">
        <v>411</v>
      </c>
      <c r="N18" s="2">
        <v>0.77</v>
      </c>
      <c r="O18" s="1" t="s">
        <v>398</v>
      </c>
      <c r="P18" s="5">
        <v>0.4</v>
      </c>
      <c r="Q18" s="5"/>
      <c r="R18" s="1"/>
    </row>
    <row r="19" spans="1:18" x14ac:dyDescent="0.2">
      <c r="A19" s="4">
        <v>18</v>
      </c>
      <c r="B19" s="2">
        <v>2020110340</v>
      </c>
      <c r="C19" s="1" t="s">
        <v>114</v>
      </c>
      <c r="D19" s="5" t="s">
        <v>75</v>
      </c>
      <c r="E19" s="5" t="s">
        <v>396</v>
      </c>
      <c r="F19" s="1">
        <v>1.2</v>
      </c>
      <c r="G19" s="4"/>
      <c r="H19" s="2"/>
      <c r="I19" s="1"/>
      <c r="J19" s="5"/>
      <c r="K19" s="5"/>
      <c r="L19" s="1"/>
      <c r="M19" s="4"/>
      <c r="N19" s="2"/>
      <c r="O19" s="1"/>
      <c r="P19" s="5"/>
      <c r="Q19" s="5" t="s">
        <v>399</v>
      </c>
      <c r="R19" s="1">
        <v>1.2</v>
      </c>
    </row>
    <row r="20" spans="1:18" x14ac:dyDescent="0.2">
      <c r="A20" s="4">
        <v>19</v>
      </c>
      <c r="B20" s="2">
        <v>2020110342</v>
      </c>
      <c r="C20" s="1" t="s">
        <v>260</v>
      </c>
      <c r="D20" s="5" t="s">
        <v>75</v>
      </c>
      <c r="E20" s="5" t="s">
        <v>396</v>
      </c>
      <c r="F20" s="1">
        <v>1.2</v>
      </c>
      <c r="G20" s="4"/>
      <c r="H20" s="2"/>
      <c r="I20" s="1"/>
      <c r="J20" s="5"/>
      <c r="K20" s="5"/>
      <c r="L20" s="1"/>
      <c r="M20" s="4"/>
      <c r="N20" s="2"/>
      <c r="O20" s="1"/>
      <c r="P20" s="5"/>
      <c r="Q20" s="5" t="s">
        <v>399</v>
      </c>
      <c r="R20" s="1">
        <v>1.2</v>
      </c>
    </row>
    <row r="21" spans="1:18" x14ac:dyDescent="0.2">
      <c r="A21" s="4">
        <v>20</v>
      </c>
      <c r="B21" s="2">
        <v>2020110343</v>
      </c>
      <c r="C21" s="1" t="s">
        <v>125</v>
      </c>
      <c r="D21" s="5" t="s">
        <v>75</v>
      </c>
      <c r="E21" s="5" t="s">
        <v>396</v>
      </c>
      <c r="F21" s="1">
        <v>0.3</v>
      </c>
      <c r="G21" s="4"/>
      <c r="H21" s="2"/>
      <c r="I21" s="1"/>
      <c r="J21" s="5"/>
      <c r="K21" s="5" t="s">
        <v>412</v>
      </c>
      <c r="L21" s="1">
        <v>0.3</v>
      </c>
      <c r="M21" s="4"/>
      <c r="N21" s="2"/>
      <c r="O21" s="1"/>
      <c r="P21" s="5"/>
      <c r="Q21" s="5"/>
      <c r="R21" s="1"/>
    </row>
    <row r="22" spans="1:18" x14ac:dyDescent="0.2">
      <c r="A22" s="4">
        <v>21</v>
      </c>
      <c r="B22" s="2">
        <v>2020110350</v>
      </c>
      <c r="C22" s="1" t="s">
        <v>145</v>
      </c>
      <c r="D22" s="5" t="s">
        <v>75</v>
      </c>
      <c r="E22" s="5" t="s">
        <v>396</v>
      </c>
      <c r="F22" s="1">
        <v>0.93500000000000005</v>
      </c>
      <c r="G22" s="4"/>
      <c r="H22" s="2"/>
      <c r="I22" s="1"/>
      <c r="J22" s="5"/>
      <c r="K22" s="5"/>
      <c r="L22" s="1"/>
      <c r="M22" s="4" t="s">
        <v>413</v>
      </c>
      <c r="N22" s="2">
        <v>0.93500000000000005</v>
      </c>
      <c r="O22" s="1"/>
      <c r="P22" s="5"/>
      <c r="Q22" s="5"/>
      <c r="R22" s="1"/>
    </row>
    <row r="23" spans="1:18" x14ac:dyDescent="0.2">
      <c r="A23" s="4">
        <v>22</v>
      </c>
      <c r="B23" s="2">
        <v>2020110351</v>
      </c>
      <c r="C23" s="1" t="s">
        <v>255</v>
      </c>
      <c r="D23" s="5" t="s">
        <v>75</v>
      </c>
      <c r="E23" s="5" t="s">
        <v>396</v>
      </c>
      <c r="F23" s="1">
        <v>1.2</v>
      </c>
      <c r="G23" s="4" t="s">
        <v>410</v>
      </c>
      <c r="H23" s="2">
        <v>0.8</v>
      </c>
      <c r="I23" s="1"/>
      <c r="J23" s="5"/>
      <c r="K23" s="5"/>
      <c r="L23" s="1"/>
      <c r="M23" s="4"/>
      <c r="N23" s="2"/>
      <c r="O23" s="1" t="s">
        <v>398</v>
      </c>
      <c r="P23" s="5">
        <v>0.4</v>
      </c>
      <c r="Q23" s="5"/>
      <c r="R23" s="1"/>
    </row>
    <row r="24" spans="1:18" x14ac:dyDescent="0.2">
      <c r="A24" s="4">
        <v>23</v>
      </c>
      <c r="B24" s="2">
        <v>2020110355</v>
      </c>
      <c r="C24" s="1" t="s">
        <v>200</v>
      </c>
      <c r="D24" s="5" t="s">
        <v>75</v>
      </c>
      <c r="E24" s="5" t="s">
        <v>396</v>
      </c>
      <c r="F24" s="1">
        <v>1.97</v>
      </c>
      <c r="G24" s="4"/>
      <c r="H24" s="2"/>
      <c r="I24" s="1"/>
      <c r="J24" s="5"/>
      <c r="K24" s="5"/>
      <c r="L24" s="1"/>
      <c r="M24" s="4" t="s">
        <v>414</v>
      </c>
      <c r="N24" s="2">
        <v>0.77</v>
      </c>
      <c r="O24" s="1"/>
      <c r="P24" s="5"/>
      <c r="Q24" s="5" t="s">
        <v>399</v>
      </c>
      <c r="R24" s="1">
        <v>1.2</v>
      </c>
    </row>
    <row r="25" spans="1:18" x14ac:dyDescent="0.2">
      <c r="A25" s="4">
        <v>24</v>
      </c>
      <c r="B25" s="2">
        <v>2020110372</v>
      </c>
      <c r="C25" s="1" t="s">
        <v>12</v>
      </c>
      <c r="D25" s="5" t="s">
        <v>13</v>
      </c>
      <c r="E25" s="5" t="s">
        <v>396</v>
      </c>
      <c r="F25" s="1">
        <v>2.67</v>
      </c>
      <c r="G25" s="4" t="s">
        <v>415</v>
      </c>
      <c r="H25" s="2">
        <v>0.3</v>
      </c>
      <c r="I25" s="1" t="s">
        <v>416</v>
      </c>
      <c r="J25" s="5" t="s">
        <v>417</v>
      </c>
      <c r="K25" s="5" t="s">
        <v>418</v>
      </c>
      <c r="L25" s="1">
        <v>0.4</v>
      </c>
      <c r="M25" s="4" t="s">
        <v>419</v>
      </c>
      <c r="N25" s="2">
        <v>0.77</v>
      </c>
      <c r="O25" s="1"/>
      <c r="P25" s="5"/>
      <c r="Q25" s="5"/>
      <c r="R25" s="1"/>
    </row>
    <row r="26" spans="1:18" x14ac:dyDescent="0.2">
      <c r="A26" s="4">
        <v>25</v>
      </c>
      <c r="B26" s="2">
        <v>2020110370</v>
      </c>
      <c r="C26" s="1" t="s">
        <v>113</v>
      </c>
      <c r="D26" s="5" t="s">
        <v>13</v>
      </c>
      <c r="E26" s="5" t="s">
        <v>396</v>
      </c>
      <c r="F26" s="1">
        <v>1.6</v>
      </c>
      <c r="G26" s="4" t="s">
        <v>418</v>
      </c>
      <c r="H26" s="2">
        <v>0.4</v>
      </c>
      <c r="I26" s="1" t="s">
        <v>416</v>
      </c>
      <c r="J26" s="5">
        <v>1.2</v>
      </c>
      <c r="K26" s="5"/>
      <c r="L26" s="1"/>
      <c r="M26" s="4"/>
      <c r="N26" s="2"/>
      <c r="O26" s="1"/>
      <c r="P26" s="5"/>
      <c r="Q26" s="5"/>
      <c r="R26" s="1"/>
    </row>
    <row r="27" spans="1:18" x14ac:dyDescent="0.2">
      <c r="A27" s="4">
        <v>26</v>
      </c>
      <c r="B27" s="2">
        <v>2020110379</v>
      </c>
      <c r="C27" s="1" t="s">
        <v>189</v>
      </c>
      <c r="D27" s="5" t="s">
        <v>13</v>
      </c>
      <c r="E27" s="5" t="s">
        <v>396</v>
      </c>
      <c r="F27" s="1">
        <v>1.5349999999999999</v>
      </c>
      <c r="G27" s="4" t="s">
        <v>419</v>
      </c>
      <c r="H27" s="2">
        <v>0.93500000000000005</v>
      </c>
      <c r="I27" s="1"/>
      <c r="J27" s="5"/>
      <c r="K27" s="5" t="s">
        <v>415</v>
      </c>
      <c r="L27" s="1">
        <v>0.6</v>
      </c>
      <c r="M27" s="4"/>
      <c r="N27" s="2"/>
      <c r="O27" s="1"/>
      <c r="P27" s="5"/>
      <c r="Q27" s="5"/>
      <c r="R27" s="1"/>
    </row>
    <row r="28" spans="1:18" x14ac:dyDescent="0.2">
      <c r="A28" s="4">
        <v>27</v>
      </c>
      <c r="B28" s="2">
        <v>2020110388</v>
      </c>
      <c r="C28" s="1" t="s">
        <v>187</v>
      </c>
      <c r="D28" s="5" t="s">
        <v>13</v>
      </c>
      <c r="E28" s="5" t="s">
        <v>396</v>
      </c>
      <c r="F28" s="1">
        <v>0.6</v>
      </c>
      <c r="G28" s="4" t="s">
        <v>418</v>
      </c>
      <c r="H28" s="2">
        <v>0.6</v>
      </c>
      <c r="I28" s="1"/>
      <c r="J28" s="5"/>
      <c r="K28" s="5"/>
      <c r="L28" s="1"/>
      <c r="M28" s="4"/>
      <c r="N28" s="2"/>
      <c r="O28" s="1"/>
      <c r="P28" s="5"/>
      <c r="Q28" s="5"/>
      <c r="R28" s="1"/>
    </row>
    <row r="29" spans="1:18" x14ac:dyDescent="0.2">
      <c r="A29" s="4">
        <v>28</v>
      </c>
      <c r="B29" s="2">
        <v>2020110383</v>
      </c>
      <c r="C29" s="1" t="s">
        <v>101</v>
      </c>
      <c r="D29" s="5" t="s">
        <v>13</v>
      </c>
      <c r="E29" s="5" t="s">
        <v>396</v>
      </c>
      <c r="F29" s="1">
        <v>1</v>
      </c>
      <c r="G29" s="4" t="s">
        <v>415</v>
      </c>
      <c r="H29" s="2">
        <v>0.4</v>
      </c>
      <c r="I29" s="1" t="s">
        <v>418</v>
      </c>
      <c r="J29" s="5">
        <v>0.6</v>
      </c>
      <c r="K29" s="5"/>
      <c r="L29" s="1"/>
      <c r="M29" s="4"/>
      <c r="N29" s="2"/>
      <c r="O29" s="1"/>
      <c r="P29" s="5"/>
      <c r="Q29" s="5"/>
      <c r="R29" s="1"/>
    </row>
    <row r="30" spans="1:18" x14ac:dyDescent="0.2">
      <c r="A30" s="4">
        <v>29</v>
      </c>
      <c r="B30" s="2">
        <v>2020110374</v>
      </c>
      <c r="C30" s="1" t="s">
        <v>208</v>
      </c>
      <c r="D30" s="5" t="s">
        <v>13</v>
      </c>
      <c r="E30" s="5" t="s">
        <v>396</v>
      </c>
      <c r="F30" s="1">
        <v>3</v>
      </c>
      <c r="G30" s="4" t="s">
        <v>420</v>
      </c>
      <c r="H30" s="2">
        <v>3</v>
      </c>
      <c r="I30" s="1"/>
      <c r="J30" s="5"/>
      <c r="K30" s="5"/>
      <c r="L30" s="1"/>
      <c r="M30" s="4"/>
      <c r="N30" s="2"/>
      <c r="O30" s="1"/>
      <c r="P30" s="5"/>
      <c r="Q30" s="5"/>
      <c r="R30" s="1"/>
    </row>
    <row r="31" spans="1:18" x14ac:dyDescent="0.2">
      <c r="A31" s="4">
        <v>30</v>
      </c>
      <c r="B31" s="2">
        <v>2020110373</v>
      </c>
      <c r="C31" s="1" t="s">
        <v>69</v>
      </c>
      <c r="D31" s="5" t="s">
        <v>13</v>
      </c>
      <c r="E31" s="5" t="s">
        <v>396</v>
      </c>
      <c r="F31" s="1">
        <v>2.97</v>
      </c>
      <c r="G31" s="4" t="s">
        <v>416</v>
      </c>
      <c r="H31" s="2">
        <v>1.2</v>
      </c>
      <c r="I31" s="1" t="s">
        <v>418</v>
      </c>
      <c r="J31" s="5">
        <v>0.6</v>
      </c>
      <c r="K31" s="5" t="s">
        <v>419</v>
      </c>
      <c r="L31" s="1">
        <v>0.77</v>
      </c>
      <c r="M31" s="4" t="s">
        <v>415</v>
      </c>
      <c r="N31" s="2">
        <v>0.4</v>
      </c>
      <c r="O31" s="1"/>
      <c r="P31" s="5"/>
      <c r="Q31" s="5"/>
      <c r="R31" s="1"/>
    </row>
    <row r="32" spans="1:18" x14ac:dyDescent="0.2">
      <c r="A32" s="4">
        <v>31</v>
      </c>
      <c r="B32" s="2">
        <v>2020110375</v>
      </c>
      <c r="C32" s="1" t="s">
        <v>202</v>
      </c>
      <c r="D32" s="5" t="s">
        <v>13</v>
      </c>
      <c r="E32" s="5" t="s">
        <v>396</v>
      </c>
      <c r="F32" s="1">
        <v>0.9</v>
      </c>
      <c r="G32" s="4" t="s">
        <v>418</v>
      </c>
      <c r="H32" s="2">
        <v>0.6</v>
      </c>
      <c r="I32" s="1" t="s">
        <v>415</v>
      </c>
      <c r="J32" s="5">
        <v>0.3</v>
      </c>
      <c r="K32" s="5"/>
      <c r="L32" s="1"/>
      <c r="M32" s="4"/>
      <c r="N32" s="2"/>
      <c r="O32" s="1"/>
      <c r="P32" s="5"/>
      <c r="Q32" s="5"/>
      <c r="R32" s="1"/>
    </row>
    <row r="33" spans="1:18" x14ac:dyDescent="0.2">
      <c r="A33" s="4">
        <v>32</v>
      </c>
      <c r="B33" s="2">
        <v>2020110360</v>
      </c>
      <c r="C33" s="1" t="s">
        <v>286</v>
      </c>
      <c r="D33" s="5" t="s">
        <v>13</v>
      </c>
      <c r="E33" s="5" t="s">
        <v>396</v>
      </c>
      <c r="F33" s="1">
        <v>1.2</v>
      </c>
      <c r="G33" s="4" t="s">
        <v>415</v>
      </c>
      <c r="H33" s="2" t="s">
        <v>632</v>
      </c>
      <c r="I33" s="1" t="s">
        <v>418</v>
      </c>
      <c r="J33" s="5">
        <v>0.4</v>
      </c>
      <c r="K33" s="5"/>
      <c r="L33" s="1"/>
      <c r="M33" s="4"/>
      <c r="N33" s="2"/>
      <c r="O33" s="1"/>
      <c r="P33" s="5"/>
      <c r="Q33" s="5"/>
      <c r="R33" s="1"/>
    </row>
    <row r="34" spans="1:18" x14ac:dyDescent="0.2">
      <c r="A34" s="4">
        <v>33</v>
      </c>
      <c r="B34" s="2">
        <v>2020110394</v>
      </c>
      <c r="C34" s="1" t="s">
        <v>40</v>
      </c>
      <c r="D34" s="5" t="s">
        <v>41</v>
      </c>
      <c r="E34" s="5" t="s">
        <v>396</v>
      </c>
      <c r="F34" s="1">
        <v>1.53</v>
      </c>
      <c r="G34" s="4" t="s">
        <v>418</v>
      </c>
      <c r="H34" s="2">
        <v>0.6</v>
      </c>
      <c r="I34" s="1" t="s">
        <v>419</v>
      </c>
      <c r="J34" s="5">
        <v>0.77</v>
      </c>
      <c r="K34" s="5" t="s">
        <v>421</v>
      </c>
      <c r="L34" s="1">
        <v>0.16</v>
      </c>
      <c r="M34" s="4"/>
      <c r="N34" s="2"/>
      <c r="O34" s="1"/>
      <c r="P34" s="5"/>
      <c r="Q34" s="5"/>
      <c r="R34" s="1"/>
    </row>
    <row r="35" spans="1:18" x14ac:dyDescent="0.2">
      <c r="A35" s="4">
        <v>34</v>
      </c>
      <c r="B35" s="2">
        <v>2020110400</v>
      </c>
      <c r="C35" s="1" t="s">
        <v>234</v>
      </c>
      <c r="D35" s="5" t="s">
        <v>41</v>
      </c>
      <c r="E35" s="5" t="s">
        <v>396</v>
      </c>
      <c r="F35" s="1">
        <v>1.97</v>
      </c>
      <c r="G35" s="4" t="s">
        <v>418</v>
      </c>
      <c r="H35" s="2">
        <v>0.4</v>
      </c>
      <c r="I35" s="1" t="s">
        <v>422</v>
      </c>
      <c r="J35" s="5">
        <v>0.77</v>
      </c>
      <c r="K35" s="5" t="s">
        <v>423</v>
      </c>
      <c r="L35" s="1">
        <v>0.4</v>
      </c>
      <c r="M35" s="4" t="s">
        <v>424</v>
      </c>
      <c r="N35" s="2">
        <v>0.4</v>
      </c>
      <c r="O35" s="1"/>
      <c r="P35" s="5"/>
      <c r="Q35" s="5"/>
      <c r="R35" s="1"/>
    </row>
    <row r="36" spans="1:18" x14ac:dyDescent="0.2">
      <c r="A36" s="4">
        <v>35</v>
      </c>
      <c r="B36" s="2">
        <v>2020110404</v>
      </c>
      <c r="C36" s="1" t="s">
        <v>68</v>
      </c>
      <c r="D36" s="5" t="s">
        <v>41</v>
      </c>
      <c r="E36" s="5" t="s">
        <v>396</v>
      </c>
      <c r="F36" s="1">
        <v>1.17</v>
      </c>
      <c r="G36" s="4" t="s">
        <v>418</v>
      </c>
      <c r="H36" s="2">
        <v>0.4</v>
      </c>
      <c r="I36" s="1"/>
      <c r="J36" s="5"/>
      <c r="K36" s="5"/>
      <c r="L36" s="1"/>
      <c r="M36" s="4"/>
      <c r="N36" s="2"/>
      <c r="O36" s="1"/>
      <c r="P36" s="5"/>
      <c r="Q36" s="5"/>
      <c r="R36" s="1"/>
    </row>
    <row r="37" spans="1:18" x14ac:dyDescent="0.2">
      <c r="A37" s="4">
        <v>36</v>
      </c>
      <c r="B37" s="2">
        <v>2020110405</v>
      </c>
      <c r="C37" s="1" t="s">
        <v>129</v>
      </c>
      <c r="D37" s="5" t="s">
        <v>41</v>
      </c>
      <c r="E37" s="5" t="s">
        <v>396</v>
      </c>
      <c r="F37" s="1">
        <v>0.84</v>
      </c>
      <c r="G37" s="4" t="s">
        <v>418</v>
      </c>
      <c r="H37" s="2">
        <v>0.6</v>
      </c>
      <c r="I37" s="1" t="s">
        <v>425</v>
      </c>
      <c r="J37" s="5">
        <v>0.24</v>
      </c>
      <c r="K37" s="5"/>
      <c r="L37" s="1"/>
      <c r="M37" s="4"/>
      <c r="N37" s="2"/>
      <c r="O37" s="1"/>
      <c r="P37" s="5"/>
      <c r="Q37" s="5"/>
      <c r="R37" s="1"/>
    </row>
    <row r="38" spans="1:18" x14ac:dyDescent="0.2">
      <c r="A38" s="4">
        <v>37</v>
      </c>
      <c r="B38" s="2">
        <v>2020110406</v>
      </c>
      <c r="C38" s="1" t="s">
        <v>70</v>
      </c>
      <c r="D38" s="5" t="s">
        <v>41</v>
      </c>
      <c r="E38" s="5" t="s">
        <v>396</v>
      </c>
      <c r="F38" s="1">
        <v>0.6</v>
      </c>
      <c r="G38" s="4" t="s">
        <v>418</v>
      </c>
      <c r="H38" s="2">
        <v>0.6</v>
      </c>
      <c r="I38" s="1"/>
      <c r="J38" s="5"/>
      <c r="K38" s="5"/>
      <c r="L38" s="1"/>
      <c r="M38" s="4"/>
      <c r="N38" s="2"/>
      <c r="O38" s="1"/>
      <c r="P38" s="5"/>
      <c r="Q38" s="5"/>
      <c r="R38" s="1"/>
    </row>
    <row r="39" spans="1:18" x14ac:dyDescent="0.2">
      <c r="A39" s="4">
        <v>38</v>
      </c>
      <c r="B39" s="2">
        <v>2020110408</v>
      </c>
      <c r="C39" s="1" t="s">
        <v>45</v>
      </c>
      <c r="D39" s="5" t="s">
        <v>41</v>
      </c>
      <c r="E39" s="5" t="s">
        <v>396</v>
      </c>
      <c r="F39" s="1">
        <v>3</v>
      </c>
      <c r="G39" s="4" t="s">
        <v>420</v>
      </c>
      <c r="H39" s="2">
        <v>3</v>
      </c>
      <c r="I39" s="1"/>
      <c r="J39" s="5"/>
      <c r="K39" s="5"/>
      <c r="L39" s="1"/>
      <c r="M39" s="4"/>
      <c r="N39" s="2"/>
      <c r="O39" s="1"/>
      <c r="P39" s="5"/>
      <c r="Q39" s="5"/>
      <c r="R39" s="1"/>
    </row>
    <row r="40" spans="1:18" x14ac:dyDescent="0.2">
      <c r="A40" s="4">
        <v>39</v>
      </c>
      <c r="B40" s="2">
        <v>2020110411</v>
      </c>
      <c r="C40" s="1" t="s">
        <v>168</v>
      </c>
      <c r="D40" s="5" t="s">
        <v>41</v>
      </c>
      <c r="E40" s="5" t="s">
        <v>396</v>
      </c>
      <c r="F40" s="1">
        <v>2.65</v>
      </c>
      <c r="G40" s="4" t="s">
        <v>418</v>
      </c>
      <c r="H40" s="2">
        <v>0.4</v>
      </c>
      <c r="I40" s="1" t="s">
        <v>422</v>
      </c>
      <c r="J40" s="5">
        <v>0.77</v>
      </c>
      <c r="K40" s="5" t="s">
        <v>423</v>
      </c>
      <c r="L40" s="1">
        <v>0.48</v>
      </c>
      <c r="M40" s="4" t="s">
        <v>424</v>
      </c>
      <c r="N40" s="2">
        <v>1</v>
      </c>
      <c r="O40" s="1"/>
      <c r="P40" s="5"/>
      <c r="Q40" s="5"/>
      <c r="R40" s="1"/>
    </row>
    <row r="41" spans="1:18" x14ac:dyDescent="0.2">
      <c r="A41" s="4">
        <v>40</v>
      </c>
      <c r="B41" s="2">
        <v>2020110412</v>
      </c>
      <c r="C41" s="1" t="s">
        <v>426</v>
      </c>
      <c r="D41" s="5" t="s">
        <v>41</v>
      </c>
      <c r="E41" s="5" t="s">
        <v>396</v>
      </c>
      <c r="F41" s="1">
        <v>2.1349999999999998</v>
      </c>
      <c r="G41" s="4" t="s">
        <v>418</v>
      </c>
      <c r="H41" s="2">
        <v>0.4</v>
      </c>
      <c r="I41" s="1" t="s">
        <v>422</v>
      </c>
      <c r="J41" s="5">
        <v>0.93500000000000005</v>
      </c>
      <c r="K41" s="5" t="s">
        <v>423</v>
      </c>
      <c r="L41" s="1">
        <v>0.4</v>
      </c>
      <c r="M41" s="4" t="s">
        <v>424</v>
      </c>
      <c r="N41" s="2">
        <v>0.4</v>
      </c>
      <c r="O41" s="1"/>
      <c r="P41" s="5"/>
      <c r="Q41" s="5"/>
      <c r="R41" s="1"/>
    </row>
    <row r="42" spans="1:18" x14ac:dyDescent="0.2">
      <c r="A42" s="4">
        <v>41</v>
      </c>
      <c r="B42" s="2">
        <v>2020110417</v>
      </c>
      <c r="C42" s="1" t="s">
        <v>80</v>
      </c>
      <c r="D42" s="5" t="s">
        <v>41</v>
      </c>
      <c r="E42" s="5" t="s">
        <v>396</v>
      </c>
      <c r="F42" s="1">
        <v>2.6349999999999998</v>
      </c>
      <c r="G42" s="4" t="s">
        <v>418</v>
      </c>
      <c r="H42" s="2">
        <v>0.6</v>
      </c>
      <c r="I42" s="1" t="s">
        <v>422</v>
      </c>
      <c r="J42" s="5">
        <v>0.93500000000000005</v>
      </c>
      <c r="K42" s="5" t="s">
        <v>423</v>
      </c>
      <c r="L42" s="1">
        <v>0.5</v>
      </c>
      <c r="M42" s="4" t="s">
        <v>424</v>
      </c>
      <c r="N42" s="2">
        <v>0.3</v>
      </c>
      <c r="O42" s="1" t="s">
        <v>427</v>
      </c>
      <c r="P42" s="5">
        <v>0.15</v>
      </c>
      <c r="Q42" s="5" t="s">
        <v>427</v>
      </c>
      <c r="R42" s="1">
        <v>0.15</v>
      </c>
    </row>
    <row r="43" spans="1:18" x14ac:dyDescent="0.2">
      <c r="A43" s="4">
        <v>42</v>
      </c>
      <c r="B43" s="2">
        <v>2020110415</v>
      </c>
      <c r="C43" s="1" t="s">
        <v>135</v>
      </c>
      <c r="D43" s="5" t="s">
        <v>41</v>
      </c>
      <c r="E43" s="5" t="s">
        <v>396</v>
      </c>
      <c r="F43" s="1">
        <v>0.6</v>
      </c>
      <c r="G43" s="4" t="s">
        <v>418</v>
      </c>
      <c r="H43" s="2">
        <v>0.6</v>
      </c>
      <c r="I43" s="1"/>
      <c r="J43" s="5"/>
      <c r="K43" s="5"/>
      <c r="L43" s="1"/>
      <c r="M43" s="4"/>
      <c r="N43" s="2"/>
      <c r="O43" s="1"/>
      <c r="P43" s="5"/>
      <c r="Q43" s="5"/>
      <c r="R43" s="1"/>
    </row>
    <row r="44" spans="1:18" x14ac:dyDescent="0.2">
      <c r="A44" s="4">
        <v>43</v>
      </c>
      <c r="B44" s="2">
        <v>2020110418</v>
      </c>
      <c r="C44" s="1" t="s">
        <v>192</v>
      </c>
      <c r="D44" s="5" t="s">
        <v>41</v>
      </c>
      <c r="E44" s="5" t="s">
        <v>396</v>
      </c>
      <c r="F44" s="1">
        <v>1.8</v>
      </c>
      <c r="G44" s="4" t="s">
        <v>418</v>
      </c>
      <c r="H44" s="2">
        <v>0.6</v>
      </c>
      <c r="I44" s="1" t="s">
        <v>428</v>
      </c>
      <c r="J44" s="5">
        <v>1.2</v>
      </c>
      <c r="K44" s="5"/>
      <c r="L44" s="1"/>
      <c r="M44" s="4"/>
      <c r="N44" s="2"/>
      <c r="O44" s="1"/>
      <c r="P44" s="5"/>
      <c r="Q44" s="5"/>
      <c r="R44" s="1"/>
    </row>
    <row r="45" spans="1:18" x14ac:dyDescent="0.2">
      <c r="A45" s="4">
        <v>44</v>
      </c>
      <c r="B45" s="2">
        <v>2020110425</v>
      </c>
      <c r="C45" s="1" t="s">
        <v>213</v>
      </c>
      <c r="D45" s="5" t="s">
        <v>93</v>
      </c>
      <c r="E45" s="5" t="s">
        <v>396</v>
      </c>
      <c r="F45" s="1">
        <v>2.57</v>
      </c>
      <c r="G45" s="4" t="s">
        <v>419</v>
      </c>
      <c r="H45" s="2">
        <v>0.77</v>
      </c>
      <c r="I45" s="1" t="s">
        <v>418</v>
      </c>
      <c r="J45" s="5">
        <v>0.6</v>
      </c>
      <c r="K45" s="5" t="s">
        <v>429</v>
      </c>
      <c r="L45" s="1">
        <v>1.2</v>
      </c>
      <c r="M45" s="4"/>
      <c r="N45" s="2"/>
      <c r="O45" s="1"/>
      <c r="P45" s="5"/>
      <c r="Q45" s="5"/>
      <c r="R45" s="1"/>
    </row>
    <row r="46" spans="1:18" x14ac:dyDescent="0.2">
      <c r="A46" s="4">
        <v>45</v>
      </c>
      <c r="B46" s="2">
        <v>2020110447</v>
      </c>
      <c r="C46" s="1" t="s">
        <v>196</v>
      </c>
      <c r="D46" s="5" t="s">
        <v>93</v>
      </c>
      <c r="E46" s="5" t="s">
        <v>396</v>
      </c>
      <c r="F46" s="1">
        <v>1.53</v>
      </c>
      <c r="G46" s="4" t="s">
        <v>419</v>
      </c>
      <c r="H46" s="2">
        <v>0.77</v>
      </c>
      <c r="I46" s="1" t="s">
        <v>418</v>
      </c>
      <c r="J46" s="5">
        <v>0.6</v>
      </c>
      <c r="K46" s="5" t="s">
        <v>430</v>
      </c>
      <c r="L46" s="1">
        <v>0.16</v>
      </c>
      <c r="M46" s="4"/>
      <c r="N46" s="2"/>
      <c r="O46" s="1"/>
      <c r="P46" s="5"/>
      <c r="Q46" s="5"/>
      <c r="R46" s="1"/>
    </row>
    <row r="47" spans="1:18" x14ac:dyDescent="0.2">
      <c r="A47" s="4">
        <v>46</v>
      </c>
      <c r="B47" s="2">
        <v>2020110420</v>
      </c>
      <c r="C47" s="1" t="s">
        <v>221</v>
      </c>
      <c r="D47" s="5" t="s">
        <v>93</v>
      </c>
      <c r="E47" s="5" t="s">
        <v>396</v>
      </c>
      <c r="F47" s="1">
        <v>0.6</v>
      </c>
      <c r="G47" s="4" t="s">
        <v>418</v>
      </c>
      <c r="H47" s="2">
        <v>0.6</v>
      </c>
      <c r="I47" s="1"/>
      <c r="J47" s="5"/>
      <c r="K47" s="5"/>
      <c r="L47" s="1"/>
      <c r="M47" s="4"/>
      <c r="N47" s="2"/>
      <c r="O47" s="1"/>
      <c r="P47" s="5"/>
      <c r="Q47" s="5"/>
      <c r="R47" s="1"/>
    </row>
    <row r="48" spans="1:18" x14ac:dyDescent="0.2">
      <c r="A48" s="4">
        <v>47</v>
      </c>
      <c r="B48" s="2">
        <v>2020110445</v>
      </c>
      <c r="C48" s="1" t="s">
        <v>94</v>
      </c>
      <c r="D48" s="5" t="s">
        <v>93</v>
      </c>
      <c r="E48" s="5" t="s">
        <v>396</v>
      </c>
      <c r="F48" s="1">
        <v>0.6</v>
      </c>
      <c r="G48" s="4" t="s">
        <v>418</v>
      </c>
      <c r="H48" s="2">
        <v>0.6</v>
      </c>
      <c r="I48" s="1"/>
      <c r="J48" s="5"/>
      <c r="K48" s="5"/>
      <c r="L48" s="1"/>
      <c r="M48" s="4"/>
      <c r="N48" s="2"/>
      <c r="O48" s="1"/>
      <c r="P48" s="5"/>
      <c r="Q48" s="5"/>
      <c r="R48" s="1"/>
    </row>
    <row r="49" spans="1:18" x14ac:dyDescent="0.2">
      <c r="A49" s="4">
        <v>48</v>
      </c>
      <c r="B49" s="2">
        <v>2020110422</v>
      </c>
      <c r="C49" s="1" t="s">
        <v>109</v>
      </c>
      <c r="D49" s="5" t="s">
        <v>93</v>
      </c>
      <c r="E49" s="5" t="s">
        <v>396</v>
      </c>
      <c r="F49" s="1">
        <v>0.4</v>
      </c>
      <c r="G49" s="4" t="s">
        <v>418</v>
      </c>
      <c r="H49" s="2">
        <v>0.4</v>
      </c>
      <c r="I49" s="1"/>
      <c r="J49" s="5"/>
      <c r="K49" s="5"/>
      <c r="L49" s="1"/>
      <c r="M49" s="4"/>
      <c r="N49" s="2"/>
      <c r="O49" s="1"/>
      <c r="P49" s="5"/>
      <c r="Q49" s="5"/>
      <c r="R49" s="1"/>
    </row>
    <row r="50" spans="1:18" x14ac:dyDescent="0.2">
      <c r="A50" s="4">
        <v>49</v>
      </c>
      <c r="B50" s="2">
        <v>2020110439</v>
      </c>
      <c r="C50" s="1" t="s">
        <v>120</v>
      </c>
      <c r="D50" s="5" t="s">
        <v>93</v>
      </c>
      <c r="E50" s="5" t="s">
        <v>396</v>
      </c>
      <c r="F50" s="1">
        <v>0.76</v>
      </c>
      <c r="G50" s="4" t="s">
        <v>418</v>
      </c>
      <c r="H50" s="2">
        <v>0.6</v>
      </c>
      <c r="I50" s="1" t="s">
        <v>430</v>
      </c>
      <c r="J50" s="5">
        <v>0.16</v>
      </c>
      <c r="K50" s="5"/>
      <c r="L50" s="1"/>
      <c r="M50" s="4"/>
      <c r="N50" s="2"/>
      <c r="O50" s="1"/>
      <c r="P50" s="5"/>
      <c r="Q50" s="5"/>
      <c r="R50" s="1"/>
    </row>
    <row r="51" spans="1:18" x14ac:dyDescent="0.2">
      <c r="A51" s="4">
        <v>50</v>
      </c>
      <c r="B51" s="2">
        <v>2020110424</v>
      </c>
      <c r="C51" s="1" t="s">
        <v>158</v>
      </c>
      <c r="D51" s="5" t="s">
        <v>93</v>
      </c>
      <c r="E51" s="5" t="s">
        <v>396</v>
      </c>
      <c r="F51" s="1">
        <v>1.2</v>
      </c>
      <c r="G51" s="4" t="s">
        <v>418</v>
      </c>
      <c r="H51" s="2">
        <v>0.6</v>
      </c>
      <c r="I51" s="1" t="s">
        <v>431</v>
      </c>
      <c r="J51" s="5">
        <v>0.6</v>
      </c>
      <c r="K51" s="5"/>
      <c r="L51" s="1"/>
      <c r="M51" s="4"/>
      <c r="N51" s="2"/>
      <c r="O51" s="1"/>
      <c r="P51" s="5"/>
      <c r="Q51" s="5"/>
      <c r="R51" s="1"/>
    </row>
    <row r="52" spans="1:18" x14ac:dyDescent="0.2">
      <c r="A52" s="4">
        <v>51</v>
      </c>
      <c r="B52" s="2">
        <v>2020110428</v>
      </c>
      <c r="C52" s="1" t="s">
        <v>281</v>
      </c>
      <c r="D52" s="5" t="s">
        <v>93</v>
      </c>
      <c r="E52" s="5" t="s">
        <v>396</v>
      </c>
      <c r="F52" s="1">
        <v>1.37</v>
      </c>
      <c r="G52" s="4" t="s">
        <v>419</v>
      </c>
      <c r="H52" s="2">
        <v>0.77</v>
      </c>
      <c r="I52" s="1" t="s">
        <v>431</v>
      </c>
      <c r="J52" s="5">
        <v>0.6</v>
      </c>
      <c r="K52" s="5"/>
      <c r="L52" s="1"/>
      <c r="M52" s="4"/>
      <c r="N52" s="2"/>
      <c r="O52" s="1"/>
      <c r="P52" s="5"/>
      <c r="Q52" s="5"/>
      <c r="R52" s="1"/>
    </row>
    <row r="53" spans="1:18" x14ac:dyDescent="0.2">
      <c r="A53" s="4">
        <v>52</v>
      </c>
      <c r="B53" s="2">
        <v>2020110427</v>
      </c>
      <c r="C53" s="1" t="s">
        <v>92</v>
      </c>
      <c r="D53" s="5" t="s">
        <v>93</v>
      </c>
      <c r="E53" s="5" t="s">
        <v>396</v>
      </c>
      <c r="F53" s="1">
        <v>0.3</v>
      </c>
      <c r="G53" s="4" t="s">
        <v>415</v>
      </c>
      <c r="H53" s="2">
        <v>0.3</v>
      </c>
      <c r="I53" s="1"/>
      <c r="J53" s="5"/>
      <c r="K53" s="5"/>
      <c r="L53" s="1"/>
      <c r="M53" s="4"/>
      <c r="N53" s="2"/>
      <c r="O53" s="1"/>
      <c r="P53" s="5"/>
      <c r="Q53" s="5"/>
      <c r="R53" s="1"/>
    </row>
    <row r="54" spans="1:18" x14ac:dyDescent="0.2">
      <c r="A54" s="4">
        <v>53</v>
      </c>
      <c r="B54" s="2">
        <v>2020110443</v>
      </c>
      <c r="C54" s="1" t="s">
        <v>190</v>
      </c>
      <c r="D54" s="5" t="s">
        <v>93</v>
      </c>
      <c r="E54" s="5" t="s">
        <v>396</v>
      </c>
      <c r="F54" s="1">
        <v>0.76</v>
      </c>
      <c r="G54" s="4" t="s">
        <v>431</v>
      </c>
      <c r="H54" s="2">
        <v>0.16</v>
      </c>
      <c r="I54" s="1" t="s">
        <v>418</v>
      </c>
      <c r="J54" s="5">
        <v>0.6</v>
      </c>
      <c r="K54" s="5"/>
      <c r="L54" s="1"/>
      <c r="M54" s="4"/>
      <c r="N54" s="2"/>
      <c r="O54" s="1"/>
      <c r="P54" s="5"/>
      <c r="Q54" s="5"/>
      <c r="R54" s="1"/>
    </row>
    <row r="55" spans="1:18" x14ac:dyDescent="0.2">
      <c r="A55" s="4">
        <v>54</v>
      </c>
      <c r="B55" s="2">
        <v>2020110421</v>
      </c>
      <c r="C55" s="1" t="s">
        <v>216</v>
      </c>
      <c r="D55" s="5" t="s">
        <v>93</v>
      </c>
      <c r="E55" s="5" t="s">
        <v>396</v>
      </c>
      <c r="F55" s="1">
        <v>2.1349999999999998</v>
      </c>
      <c r="G55" s="4" t="s">
        <v>419</v>
      </c>
      <c r="H55" s="2">
        <v>0.93500000000000005</v>
      </c>
      <c r="I55" s="1" t="s">
        <v>418</v>
      </c>
      <c r="J55" s="5">
        <v>0.6</v>
      </c>
      <c r="K55" s="5" t="s">
        <v>431</v>
      </c>
      <c r="L55" s="1">
        <v>0.6</v>
      </c>
      <c r="M55" s="4"/>
      <c r="N55" s="2"/>
      <c r="O55" s="1"/>
      <c r="P55" s="5"/>
      <c r="Q55" s="5"/>
      <c r="R55" s="1"/>
    </row>
    <row r="56" spans="1:18" x14ac:dyDescent="0.2">
      <c r="A56" s="4">
        <v>55</v>
      </c>
      <c r="B56" s="2">
        <v>2020110451</v>
      </c>
      <c r="C56" s="1" t="s">
        <v>83</v>
      </c>
      <c r="D56" s="5" t="s">
        <v>22</v>
      </c>
      <c r="E56" s="5" t="s">
        <v>396</v>
      </c>
      <c r="F56" s="1">
        <v>3</v>
      </c>
      <c r="G56" s="4" t="s">
        <v>432</v>
      </c>
      <c r="H56" s="2">
        <v>0.5</v>
      </c>
      <c r="I56" s="1" t="s">
        <v>413</v>
      </c>
      <c r="J56" s="5">
        <v>0.93500000000000005</v>
      </c>
      <c r="K56" s="5" t="s">
        <v>433</v>
      </c>
      <c r="L56" s="1">
        <v>1.2</v>
      </c>
      <c r="M56" s="4" t="s">
        <v>434</v>
      </c>
      <c r="N56" s="2">
        <v>0.6</v>
      </c>
      <c r="O56" s="1" t="s">
        <v>435</v>
      </c>
      <c r="P56" s="5">
        <v>0.6</v>
      </c>
      <c r="Q56" s="5"/>
      <c r="R56" s="1"/>
    </row>
    <row r="57" spans="1:18" x14ac:dyDescent="0.2">
      <c r="A57" s="4">
        <v>56</v>
      </c>
      <c r="B57" s="2">
        <v>2020110453</v>
      </c>
      <c r="C57" s="1" t="s">
        <v>44</v>
      </c>
      <c r="D57" s="5" t="s">
        <v>22</v>
      </c>
      <c r="E57" s="5" t="s">
        <v>396</v>
      </c>
      <c r="F57" s="1">
        <v>3</v>
      </c>
      <c r="G57" s="4" t="s">
        <v>436</v>
      </c>
      <c r="H57" s="2">
        <v>1</v>
      </c>
      <c r="I57" s="1"/>
      <c r="J57" s="5"/>
      <c r="K57" s="5" t="s">
        <v>437</v>
      </c>
      <c r="L57" s="1">
        <v>1.2</v>
      </c>
      <c r="M57" s="4" t="s">
        <v>434</v>
      </c>
      <c r="N57" s="2">
        <v>0.6</v>
      </c>
      <c r="O57" s="1" t="s">
        <v>438</v>
      </c>
      <c r="P57" s="5">
        <v>0.3</v>
      </c>
      <c r="Q57" s="5"/>
      <c r="R57" s="1"/>
    </row>
    <row r="58" spans="1:18" x14ac:dyDescent="0.2">
      <c r="A58" s="4">
        <v>57</v>
      </c>
      <c r="B58" s="2">
        <v>2020110454</v>
      </c>
      <c r="C58" s="1" t="s">
        <v>143</v>
      </c>
      <c r="D58" s="5" t="s">
        <v>22</v>
      </c>
      <c r="E58" s="5" t="s">
        <v>396</v>
      </c>
      <c r="F58" s="1">
        <v>2.2999999999999998</v>
      </c>
      <c r="G58" s="4"/>
      <c r="H58" s="2"/>
      <c r="I58" s="1"/>
      <c r="J58" s="5"/>
      <c r="K58" s="5" t="s">
        <v>399</v>
      </c>
      <c r="L58" s="1">
        <v>1.2</v>
      </c>
      <c r="M58" s="4" t="s">
        <v>434</v>
      </c>
      <c r="N58" s="2">
        <v>0.6</v>
      </c>
      <c r="O58" s="1"/>
      <c r="P58" s="5"/>
      <c r="Q58" s="5" t="s">
        <v>439</v>
      </c>
      <c r="R58" s="1">
        <v>0.3</v>
      </c>
    </row>
    <row r="59" spans="1:18" x14ac:dyDescent="0.2">
      <c r="A59" s="4">
        <v>58</v>
      </c>
      <c r="B59" s="2">
        <v>2020110471</v>
      </c>
      <c r="C59" s="1" t="s">
        <v>21</v>
      </c>
      <c r="D59" s="5" t="s">
        <v>22</v>
      </c>
      <c r="E59" s="5" t="s">
        <v>396</v>
      </c>
      <c r="F59" s="1">
        <v>1.08</v>
      </c>
      <c r="G59" s="4"/>
      <c r="H59" s="2"/>
      <c r="I59" s="1"/>
      <c r="J59" s="5"/>
      <c r="K59" s="5" t="s">
        <v>440</v>
      </c>
      <c r="L59" s="1">
        <v>0.48</v>
      </c>
      <c r="M59" s="4" t="s">
        <v>434</v>
      </c>
      <c r="N59" s="2">
        <v>0.6</v>
      </c>
      <c r="O59" s="1"/>
      <c r="P59" s="5"/>
      <c r="Q59" s="5"/>
      <c r="R59" s="1"/>
    </row>
    <row r="60" spans="1:18" x14ac:dyDescent="0.2">
      <c r="A60" s="4">
        <v>59</v>
      </c>
      <c r="B60" s="2">
        <v>2020110472</v>
      </c>
      <c r="C60" s="1" t="s">
        <v>218</v>
      </c>
      <c r="D60" s="5" t="s">
        <v>22</v>
      </c>
      <c r="E60" s="5" t="s">
        <v>396</v>
      </c>
      <c r="F60" s="1">
        <v>2</v>
      </c>
      <c r="G60" s="4" t="s">
        <v>441</v>
      </c>
      <c r="H60" s="2">
        <v>0.5</v>
      </c>
      <c r="I60" s="1"/>
      <c r="J60" s="5"/>
      <c r="K60" s="5" t="s">
        <v>399</v>
      </c>
      <c r="L60" s="1">
        <v>1.2</v>
      </c>
      <c r="M60" s="4"/>
      <c r="N60" s="2"/>
      <c r="O60" s="1" t="s">
        <v>442</v>
      </c>
      <c r="P60" s="5">
        <v>0.3</v>
      </c>
      <c r="Q60" s="5"/>
      <c r="R60" s="1"/>
    </row>
    <row r="61" spans="1:18" x14ac:dyDescent="0.2">
      <c r="A61" s="4">
        <v>60</v>
      </c>
      <c r="B61" s="2">
        <v>2020110479</v>
      </c>
      <c r="C61" s="1" t="s">
        <v>115</v>
      </c>
      <c r="D61" s="5" t="s">
        <v>52</v>
      </c>
      <c r="E61" s="5" t="s">
        <v>396</v>
      </c>
      <c r="F61" s="1">
        <v>1.1000000000000001</v>
      </c>
      <c r="G61" s="4" t="s">
        <v>443</v>
      </c>
      <c r="H61" s="2">
        <v>0.5</v>
      </c>
      <c r="I61" s="1"/>
      <c r="J61" s="5"/>
      <c r="K61" s="5"/>
      <c r="L61" s="1"/>
      <c r="M61" s="4"/>
      <c r="N61" s="2"/>
      <c r="O61" s="1" t="s">
        <v>434</v>
      </c>
      <c r="P61" s="5">
        <v>0.6</v>
      </c>
      <c r="Q61" s="5"/>
      <c r="R61" s="1"/>
    </row>
    <row r="62" spans="1:18" x14ac:dyDescent="0.2">
      <c r="A62" s="4">
        <v>61</v>
      </c>
      <c r="B62" s="2">
        <v>2020110480</v>
      </c>
      <c r="C62" s="1" t="s">
        <v>177</v>
      </c>
      <c r="D62" s="5" t="s">
        <v>52</v>
      </c>
      <c r="E62" s="5" t="s">
        <v>396</v>
      </c>
      <c r="F62" s="1">
        <v>0.4</v>
      </c>
      <c r="G62" s="4"/>
      <c r="H62" s="2"/>
      <c r="I62" s="1"/>
      <c r="J62" s="5"/>
      <c r="K62" s="5"/>
      <c r="L62" s="1"/>
      <c r="M62" s="4"/>
      <c r="N62" s="2"/>
      <c r="O62" s="1" t="s">
        <v>398</v>
      </c>
      <c r="P62" s="5">
        <v>0.4</v>
      </c>
      <c r="Q62" s="5"/>
      <c r="R62" s="1"/>
    </row>
    <row r="63" spans="1:18" x14ac:dyDescent="0.2">
      <c r="A63" s="4">
        <v>62</v>
      </c>
      <c r="B63" s="2">
        <v>2020110481</v>
      </c>
      <c r="C63" s="1" t="s">
        <v>299</v>
      </c>
      <c r="D63" s="5" t="s">
        <v>52</v>
      </c>
      <c r="E63" s="5" t="s">
        <v>396</v>
      </c>
      <c r="F63" s="1">
        <v>1.27</v>
      </c>
      <c r="G63" s="4" t="s">
        <v>443</v>
      </c>
      <c r="H63" s="2">
        <v>0.5</v>
      </c>
      <c r="I63" s="1"/>
      <c r="J63" s="5"/>
      <c r="K63" s="5"/>
      <c r="L63" s="1"/>
      <c r="M63" s="4" t="s">
        <v>444</v>
      </c>
      <c r="N63" s="2">
        <v>0.77</v>
      </c>
      <c r="O63" s="1"/>
      <c r="P63" s="5"/>
      <c r="Q63" s="5"/>
      <c r="R63" s="1"/>
    </row>
    <row r="64" spans="1:18" x14ac:dyDescent="0.2">
      <c r="A64" s="4">
        <v>63</v>
      </c>
      <c r="B64" s="2">
        <v>2020110486</v>
      </c>
      <c r="C64" s="1" t="s">
        <v>225</v>
      </c>
      <c r="D64" s="5" t="s">
        <v>52</v>
      </c>
      <c r="E64" s="5" t="s">
        <v>396</v>
      </c>
      <c r="F64" s="1">
        <v>0.9</v>
      </c>
      <c r="G64" s="4" t="s">
        <v>445</v>
      </c>
      <c r="H64" s="2">
        <v>0.5</v>
      </c>
      <c r="I64" s="1"/>
      <c r="J64" s="5"/>
      <c r="K64" s="5"/>
      <c r="L64" s="1"/>
      <c r="M64" s="4"/>
      <c r="N64" s="2"/>
      <c r="O64" s="1" t="s">
        <v>398</v>
      </c>
      <c r="P64" s="5">
        <v>0.4</v>
      </c>
      <c r="Q64" s="5"/>
      <c r="R64" s="1"/>
    </row>
    <row r="65" spans="1:18" x14ac:dyDescent="0.2">
      <c r="A65" s="4">
        <v>64</v>
      </c>
      <c r="B65" s="2">
        <v>2020110491</v>
      </c>
      <c r="C65" s="1" t="s">
        <v>51</v>
      </c>
      <c r="D65" s="5" t="s">
        <v>52</v>
      </c>
      <c r="E65" s="5" t="s">
        <v>396</v>
      </c>
      <c r="F65" s="1">
        <v>1.6</v>
      </c>
      <c r="G65" s="4" t="s">
        <v>446</v>
      </c>
      <c r="H65" s="2">
        <v>1.2</v>
      </c>
      <c r="I65" s="1"/>
      <c r="J65" s="5"/>
      <c r="K65" s="5"/>
      <c r="L65" s="1"/>
      <c r="M65" s="4"/>
      <c r="N65" s="2"/>
      <c r="O65" s="1" t="s">
        <v>398</v>
      </c>
      <c r="P65" s="5">
        <v>0.4</v>
      </c>
      <c r="Q65" s="5"/>
      <c r="R65" s="1"/>
    </row>
    <row r="66" spans="1:18" x14ac:dyDescent="0.2">
      <c r="A66" s="4">
        <v>65</v>
      </c>
      <c r="B66" s="2">
        <v>2020110492</v>
      </c>
      <c r="C66" s="1" t="s">
        <v>76</v>
      </c>
      <c r="D66" s="5" t="s">
        <v>52</v>
      </c>
      <c r="E66" s="5" t="s">
        <v>396</v>
      </c>
      <c r="F66" s="1">
        <v>1.6</v>
      </c>
      <c r="G66" s="4" t="s">
        <v>446</v>
      </c>
      <c r="H66" s="2">
        <v>1.2</v>
      </c>
      <c r="I66" s="1"/>
      <c r="J66" s="5"/>
      <c r="K66" s="5"/>
      <c r="L66" s="1"/>
      <c r="M66" s="4"/>
      <c r="N66" s="2"/>
      <c r="O66" s="1" t="s">
        <v>398</v>
      </c>
      <c r="P66" s="5">
        <v>0.4</v>
      </c>
      <c r="Q66" s="5"/>
      <c r="R66" s="1"/>
    </row>
    <row r="67" spans="1:18" x14ac:dyDescent="0.2">
      <c r="A67" s="4">
        <v>66</v>
      </c>
      <c r="B67" s="2">
        <v>2020110495</v>
      </c>
      <c r="C67" s="1" t="s">
        <v>243</v>
      </c>
      <c r="D67" s="5" t="s">
        <v>52</v>
      </c>
      <c r="E67" s="5" t="s">
        <v>396</v>
      </c>
      <c r="F67" s="1">
        <v>1.5349999999999999</v>
      </c>
      <c r="G67" s="4"/>
      <c r="H67" s="2"/>
      <c r="I67" s="1"/>
      <c r="J67" s="5"/>
      <c r="K67" s="5"/>
      <c r="L67" s="1"/>
      <c r="M67" s="4" t="s">
        <v>447</v>
      </c>
      <c r="N67" s="2">
        <v>0.93500000000000005</v>
      </c>
      <c r="O67" s="1" t="s">
        <v>434</v>
      </c>
      <c r="P67" s="5">
        <v>0.6</v>
      </c>
      <c r="Q67" s="5"/>
      <c r="R67" s="1"/>
    </row>
    <row r="68" spans="1:18" x14ac:dyDescent="0.2">
      <c r="A68" s="4">
        <v>67</v>
      </c>
      <c r="B68" s="2">
        <v>2020110496</v>
      </c>
      <c r="C68" s="1" t="s">
        <v>142</v>
      </c>
      <c r="D68" s="5" t="s">
        <v>52</v>
      </c>
      <c r="E68" s="5" t="s">
        <v>396</v>
      </c>
      <c r="F68" s="1">
        <v>0.6</v>
      </c>
      <c r="G68" s="4"/>
      <c r="H68" s="2"/>
      <c r="I68" s="1"/>
      <c r="J68" s="5"/>
      <c r="K68" s="5"/>
      <c r="L68" s="1"/>
      <c r="M68" s="4"/>
      <c r="N68" s="2"/>
      <c r="O68" s="1" t="s">
        <v>434</v>
      </c>
      <c r="P68" s="5">
        <v>0.6</v>
      </c>
      <c r="Q68" s="5"/>
      <c r="R68" s="1"/>
    </row>
    <row r="69" spans="1:18" x14ac:dyDescent="0.2">
      <c r="A69" s="4">
        <v>68</v>
      </c>
      <c r="B69" s="2">
        <v>2020110498</v>
      </c>
      <c r="C69" s="1" t="s">
        <v>59</v>
      </c>
      <c r="D69" s="5" t="s">
        <v>52</v>
      </c>
      <c r="E69" s="5" t="s">
        <v>396</v>
      </c>
      <c r="F69" s="1">
        <v>3</v>
      </c>
      <c r="G69" s="4" t="s">
        <v>448</v>
      </c>
      <c r="H69" s="2">
        <v>1.2</v>
      </c>
      <c r="I69" s="1"/>
      <c r="J69" s="5"/>
      <c r="K69" s="5"/>
      <c r="L69" s="1"/>
      <c r="M69" s="4"/>
      <c r="N69" s="2"/>
      <c r="O69" s="1" t="s">
        <v>434</v>
      </c>
      <c r="P69" s="5">
        <v>0.6</v>
      </c>
      <c r="Q69" s="5" t="s">
        <v>449</v>
      </c>
      <c r="R69" s="1">
        <v>1.2</v>
      </c>
    </row>
    <row r="70" spans="1:18" x14ac:dyDescent="0.2">
      <c r="A70" s="4">
        <v>69</v>
      </c>
      <c r="B70" s="2">
        <v>2020110503</v>
      </c>
      <c r="C70" s="1" t="s">
        <v>295</v>
      </c>
      <c r="D70" s="5" t="s">
        <v>52</v>
      </c>
      <c r="E70" s="5" t="s">
        <v>396</v>
      </c>
      <c r="F70" s="1">
        <v>1.4350000000000001</v>
      </c>
      <c r="G70" s="4" t="s">
        <v>443</v>
      </c>
      <c r="H70" s="2">
        <v>0.5</v>
      </c>
      <c r="I70" s="1"/>
      <c r="J70" s="5"/>
      <c r="K70" s="5"/>
      <c r="L70" s="1"/>
      <c r="M70" s="4" t="s">
        <v>450</v>
      </c>
      <c r="N70" s="2">
        <v>0.93500000000000005</v>
      </c>
      <c r="O70" s="1"/>
      <c r="P70" s="5"/>
      <c r="Q70" s="5"/>
      <c r="R70" s="1"/>
    </row>
    <row r="71" spans="1:18" x14ac:dyDescent="0.2">
      <c r="A71" s="4">
        <v>70</v>
      </c>
      <c r="B71" s="2">
        <v>2020110504</v>
      </c>
      <c r="C71" s="1" t="s">
        <v>451</v>
      </c>
      <c r="D71" s="5" t="s">
        <v>52</v>
      </c>
      <c r="E71" s="5" t="s">
        <v>396</v>
      </c>
      <c r="F71" s="1">
        <v>1.87</v>
      </c>
      <c r="G71" s="4"/>
      <c r="H71" s="2"/>
      <c r="I71" s="1"/>
      <c r="J71" s="5"/>
      <c r="K71" s="5" t="s">
        <v>452</v>
      </c>
      <c r="L71" s="1">
        <v>0.3</v>
      </c>
      <c r="M71" s="4" t="s">
        <v>453</v>
      </c>
      <c r="N71" s="2">
        <v>0.77</v>
      </c>
      <c r="O71" s="1" t="s">
        <v>454</v>
      </c>
      <c r="P71" s="5">
        <v>0.8</v>
      </c>
      <c r="Q71" s="5"/>
      <c r="R71" s="1"/>
    </row>
    <row r="72" spans="1:18" x14ac:dyDescent="0.2">
      <c r="A72" s="4">
        <v>71</v>
      </c>
      <c r="B72" s="2">
        <v>2020110505</v>
      </c>
      <c r="C72" s="1" t="s">
        <v>209</v>
      </c>
      <c r="D72" s="5" t="s">
        <v>52</v>
      </c>
      <c r="E72" s="5" t="s">
        <v>396</v>
      </c>
      <c r="F72" s="1">
        <v>1.1000000000000001</v>
      </c>
      <c r="G72" s="4" t="s">
        <v>455</v>
      </c>
      <c r="H72" s="2">
        <v>0.3</v>
      </c>
      <c r="I72" s="1"/>
      <c r="J72" s="5"/>
      <c r="K72" s="5"/>
      <c r="L72" s="1"/>
      <c r="M72" s="4"/>
      <c r="N72" s="2"/>
      <c r="O72" s="1" t="s">
        <v>454</v>
      </c>
      <c r="P72" s="5">
        <v>0.8</v>
      </c>
      <c r="Q72" s="5"/>
      <c r="R72" s="1"/>
    </row>
    <row r="73" spans="1:18" x14ac:dyDescent="0.2">
      <c r="A73" s="4">
        <v>72</v>
      </c>
      <c r="B73" s="2">
        <v>2020110508</v>
      </c>
      <c r="C73" s="1" t="s">
        <v>73</v>
      </c>
      <c r="D73" s="5" t="s">
        <v>52</v>
      </c>
      <c r="E73" s="5" t="s">
        <v>396</v>
      </c>
      <c r="F73" s="1">
        <v>2.17</v>
      </c>
      <c r="G73" s="4" t="s">
        <v>455</v>
      </c>
      <c r="H73" s="2">
        <v>0.3</v>
      </c>
      <c r="I73" s="1"/>
      <c r="J73" s="5"/>
      <c r="K73" s="5" t="s">
        <v>456</v>
      </c>
      <c r="L73" s="1">
        <v>0.5</v>
      </c>
      <c r="M73" s="4" t="s">
        <v>457</v>
      </c>
      <c r="N73" s="2">
        <v>0.77</v>
      </c>
      <c r="O73" s="1" t="s">
        <v>434</v>
      </c>
      <c r="P73" s="5">
        <v>0.6</v>
      </c>
      <c r="Q73" s="5"/>
      <c r="R73" s="1"/>
    </row>
    <row r="74" spans="1:18" x14ac:dyDescent="0.2">
      <c r="A74" s="4">
        <v>73</v>
      </c>
      <c r="B74" s="2">
        <v>2020110533</v>
      </c>
      <c r="C74" s="1" t="s">
        <v>137</v>
      </c>
      <c r="D74" s="5" t="s">
        <v>9</v>
      </c>
      <c r="E74" s="5" t="s">
        <v>396</v>
      </c>
      <c r="F74" s="1">
        <v>1.07</v>
      </c>
      <c r="G74" s="4"/>
      <c r="H74" s="2"/>
      <c r="I74" s="1"/>
      <c r="J74" s="5"/>
      <c r="K74" s="5" t="s">
        <v>458</v>
      </c>
      <c r="L74" s="1">
        <v>0.3</v>
      </c>
      <c r="M74" s="4" t="s">
        <v>459</v>
      </c>
      <c r="N74" s="2">
        <v>0.77</v>
      </c>
      <c r="O74" s="1"/>
      <c r="P74" s="5"/>
      <c r="Q74" s="5"/>
      <c r="R74" s="1"/>
    </row>
    <row r="75" spans="1:18" x14ac:dyDescent="0.2">
      <c r="A75" s="4">
        <v>74</v>
      </c>
      <c r="B75" s="2">
        <v>2020110537</v>
      </c>
      <c r="C75" s="1" t="s">
        <v>42</v>
      </c>
      <c r="D75" s="5" t="s">
        <v>9</v>
      </c>
      <c r="E75" s="5" t="s">
        <v>396</v>
      </c>
      <c r="F75" s="1">
        <v>3</v>
      </c>
      <c r="G75" s="4" t="s">
        <v>460</v>
      </c>
      <c r="H75" s="2">
        <v>2</v>
      </c>
      <c r="I75" s="1"/>
      <c r="J75" s="5"/>
      <c r="K75" s="5" t="s">
        <v>461</v>
      </c>
      <c r="L75" s="1">
        <v>0.5</v>
      </c>
      <c r="M75" s="4" t="s">
        <v>457</v>
      </c>
      <c r="N75" s="2">
        <v>0.77</v>
      </c>
      <c r="O75" s="1" t="s">
        <v>462</v>
      </c>
      <c r="P75" s="5">
        <v>0.6</v>
      </c>
      <c r="Q75" s="5" t="s">
        <v>463</v>
      </c>
      <c r="R75" s="1">
        <v>1.2</v>
      </c>
    </row>
    <row r="76" spans="1:18" x14ac:dyDescent="0.2">
      <c r="A76" s="4">
        <v>75</v>
      </c>
      <c r="B76" s="2">
        <v>2020110516</v>
      </c>
      <c r="C76" s="1" t="s">
        <v>8</v>
      </c>
      <c r="D76" s="5" t="s">
        <v>9</v>
      </c>
      <c r="E76" s="5" t="s">
        <v>396</v>
      </c>
      <c r="F76" s="1">
        <v>3</v>
      </c>
      <c r="G76" s="4" t="s">
        <v>464</v>
      </c>
      <c r="H76" s="2">
        <v>1.5</v>
      </c>
      <c r="I76" s="1"/>
      <c r="J76" s="5"/>
      <c r="K76" s="5" t="s">
        <v>465</v>
      </c>
      <c r="L76" s="1">
        <v>0.6</v>
      </c>
      <c r="M76" s="4" t="s">
        <v>466</v>
      </c>
      <c r="N76" s="2">
        <v>0.77</v>
      </c>
      <c r="O76" s="1"/>
      <c r="P76" s="5"/>
      <c r="Q76" s="5" t="s">
        <v>467</v>
      </c>
      <c r="R76" s="1">
        <v>1.2</v>
      </c>
    </row>
    <row r="77" spans="1:18" x14ac:dyDescent="0.2">
      <c r="A77" s="4">
        <v>76</v>
      </c>
      <c r="B77" s="2">
        <v>2020110521</v>
      </c>
      <c r="C77" s="1" t="s">
        <v>153</v>
      </c>
      <c r="D77" s="5" t="s">
        <v>9</v>
      </c>
      <c r="E77" s="5" t="s">
        <v>396</v>
      </c>
      <c r="F77" s="1">
        <v>1.7</v>
      </c>
      <c r="G77" s="4" t="s">
        <v>468</v>
      </c>
      <c r="H77" s="2">
        <v>0.5</v>
      </c>
      <c r="I77" s="1"/>
      <c r="J77" s="5"/>
      <c r="K77" s="5"/>
      <c r="L77" s="1"/>
      <c r="M77" s="4"/>
      <c r="N77" s="2"/>
      <c r="O77" s="1"/>
      <c r="P77" s="5"/>
      <c r="Q77" s="5" t="s">
        <v>469</v>
      </c>
      <c r="R77" s="1">
        <v>0.3</v>
      </c>
    </row>
    <row r="78" spans="1:18" x14ac:dyDescent="0.2">
      <c r="A78" s="4">
        <v>77</v>
      </c>
      <c r="B78" s="2">
        <v>2020110529</v>
      </c>
      <c r="C78" s="1" t="s">
        <v>112</v>
      </c>
      <c r="D78" s="5" t="s">
        <v>9</v>
      </c>
      <c r="E78" s="5" t="s">
        <v>396</v>
      </c>
      <c r="F78" s="1">
        <v>2.6</v>
      </c>
      <c r="G78" s="4"/>
      <c r="H78" s="2"/>
      <c r="I78" s="1"/>
      <c r="J78" s="5"/>
      <c r="K78" s="5" t="s">
        <v>470</v>
      </c>
      <c r="L78" s="1">
        <v>0.6</v>
      </c>
      <c r="M78" s="4"/>
      <c r="N78" s="2"/>
      <c r="O78" s="1" t="s">
        <v>471</v>
      </c>
      <c r="P78" s="5">
        <v>0.8</v>
      </c>
      <c r="Q78" s="5" t="s">
        <v>472</v>
      </c>
      <c r="R78" s="1">
        <v>1.2</v>
      </c>
    </row>
    <row r="79" spans="1:18" x14ac:dyDescent="0.2">
      <c r="A79" s="4">
        <v>78</v>
      </c>
      <c r="B79" s="2">
        <v>2020116333</v>
      </c>
      <c r="C79" s="1" t="s">
        <v>473</v>
      </c>
      <c r="D79" s="5" t="s">
        <v>9</v>
      </c>
      <c r="E79" s="5" t="s">
        <v>396</v>
      </c>
      <c r="F79" s="1">
        <v>0.6</v>
      </c>
      <c r="G79" s="4"/>
      <c r="H79" s="2"/>
      <c r="I79" s="1"/>
      <c r="J79" s="5"/>
      <c r="K79" s="5"/>
      <c r="L79" s="1"/>
      <c r="M79" s="4"/>
      <c r="N79" s="2"/>
      <c r="O79" s="1" t="s">
        <v>474</v>
      </c>
      <c r="P79" s="5">
        <v>0.6</v>
      </c>
      <c r="Q79" s="5"/>
      <c r="R79" s="1"/>
    </row>
    <row r="80" spans="1:18" x14ac:dyDescent="0.2">
      <c r="A80" s="4">
        <v>79</v>
      </c>
      <c r="B80" s="2" t="s">
        <v>475</v>
      </c>
      <c r="C80" s="1" t="s">
        <v>476</v>
      </c>
      <c r="D80" s="5" t="s">
        <v>9</v>
      </c>
      <c r="E80" s="5" t="s">
        <v>396</v>
      </c>
      <c r="F80" s="1">
        <v>0.6</v>
      </c>
      <c r="G80" s="4"/>
      <c r="H80" s="2"/>
      <c r="I80" s="1"/>
      <c r="J80" s="5"/>
      <c r="K80" s="5"/>
      <c r="L80" s="1"/>
      <c r="M80" s="4"/>
      <c r="N80" s="2"/>
      <c r="O80" s="1" t="s">
        <v>474</v>
      </c>
      <c r="P80" s="5">
        <v>0.6</v>
      </c>
      <c r="Q80" s="5"/>
      <c r="R80" s="1"/>
    </row>
    <row r="81" spans="1:18" x14ac:dyDescent="0.2">
      <c r="A81" s="4">
        <v>80</v>
      </c>
      <c r="B81" s="2" t="s">
        <v>477</v>
      </c>
      <c r="C81" s="1" t="s">
        <v>478</v>
      </c>
      <c r="D81" s="5" t="s">
        <v>9</v>
      </c>
      <c r="E81" s="5" t="s">
        <v>396</v>
      </c>
      <c r="F81" s="1">
        <v>0.6</v>
      </c>
      <c r="G81" s="4"/>
      <c r="H81" s="2"/>
      <c r="I81" s="1"/>
      <c r="J81" s="5"/>
      <c r="K81" s="5"/>
      <c r="L81" s="1"/>
      <c r="M81" s="4"/>
      <c r="N81" s="2"/>
      <c r="O81" s="1" t="s">
        <v>474</v>
      </c>
      <c r="P81" s="5">
        <v>0.6</v>
      </c>
      <c r="Q81" s="5"/>
      <c r="R81" s="1"/>
    </row>
    <row r="82" spans="1:18" x14ac:dyDescent="0.2">
      <c r="A82" s="4">
        <v>81</v>
      </c>
      <c r="B82" s="2" t="s">
        <v>479</v>
      </c>
      <c r="C82" s="1" t="s">
        <v>152</v>
      </c>
      <c r="D82" s="5" t="s">
        <v>9</v>
      </c>
      <c r="E82" s="5" t="s">
        <v>396</v>
      </c>
      <c r="F82" s="1">
        <v>0.5</v>
      </c>
      <c r="G82" s="4" t="s">
        <v>480</v>
      </c>
      <c r="H82" s="2">
        <v>0.5</v>
      </c>
      <c r="I82" s="1"/>
      <c r="J82" s="5"/>
      <c r="K82" s="5"/>
      <c r="L82" s="1"/>
      <c r="M82" s="4"/>
      <c r="N82" s="2"/>
      <c r="O82" s="1"/>
      <c r="P82" s="5"/>
      <c r="Q82" s="5"/>
      <c r="R82" s="1"/>
    </row>
    <row r="83" spans="1:18" x14ac:dyDescent="0.2">
      <c r="A83" s="4">
        <v>82</v>
      </c>
      <c r="B83" s="2" t="s">
        <v>481</v>
      </c>
      <c r="C83" s="1" t="s">
        <v>252</v>
      </c>
      <c r="D83" s="5" t="s">
        <v>9</v>
      </c>
      <c r="E83" s="5" t="s">
        <v>396</v>
      </c>
      <c r="F83" s="1">
        <v>3</v>
      </c>
      <c r="G83" s="4" t="s">
        <v>468</v>
      </c>
      <c r="H83" s="2">
        <v>0.5</v>
      </c>
      <c r="I83" s="1"/>
      <c r="J83" s="5"/>
      <c r="K83" s="5" t="s">
        <v>482</v>
      </c>
      <c r="L83" s="1">
        <v>0.16</v>
      </c>
      <c r="M83" s="4" t="s">
        <v>413</v>
      </c>
      <c r="N83" s="2">
        <v>0.93500000000000005</v>
      </c>
      <c r="O83" s="1" t="s">
        <v>398</v>
      </c>
      <c r="P83" s="5">
        <v>0.4</v>
      </c>
      <c r="Q83" s="5" t="s">
        <v>483</v>
      </c>
      <c r="R83" s="1">
        <v>1.2</v>
      </c>
    </row>
    <row r="84" spans="1:18" x14ac:dyDescent="0.2">
      <c r="A84" s="4">
        <v>83</v>
      </c>
      <c r="B84" s="2" t="s">
        <v>484</v>
      </c>
      <c r="C84" s="1" t="s">
        <v>282</v>
      </c>
      <c r="D84" s="5" t="s">
        <v>9</v>
      </c>
      <c r="E84" s="5" t="s">
        <v>396</v>
      </c>
      <c r="F84" s="1">
        <v>1.595</v>
      </c>
      <c r="G84" s="4" t="s">
        <v>468</v>
      </c>
      <c r="H84" s="2">
        <v>0.5</v>
      </c>
      <c r="I84" s="1"/>
      <c r="J84" s="5"/>
      <c r="K84" s="5" t="s">
        <v>482</v>
      </c>
      <c r="L84" s="1">
        <v>0.16</v>
      </c>
      <c r="M84" s="4" t="s">
        <v>447</v>
      </c>
      <c r="N84" s="2">
        <v>0.93500000000000005</v>
      </c>
      <c r="O84" s="1"/>
      <c r="P84" s="5"/>
      <c r="Q84" s="5"/>
      <c r="R84" s="1"/>
    </row>
    <row r="85" spans="1:18" x14ac:dyDescent="0.2">
      <c r="A85" s="4">
        <v>84</v>
      </c>
      <c r="B85" s="2" t="s">
        <v>485</v>
      </c>
      <c r="C85" s="1" t="s">
        <v>242</v>
      </c>
      <c r="D85" s="5" t="s">
        <v>9</v>
      </c>
      <c r="E85" s="5" t="s">
        <v>396</v>
      </c>
      <c r="F85" s="1">
        <v>1.4</v>
      </c>
      <c r="G85" s="4" t="s">
        <v>480</v>
      </c>
      <c r="H85" s="2">
        <v>0.8</v>
      </c>
      <c r="I85" s="1"/>
      <c r="J85" s="5"/>
      <c r="K85" s="5" t="s">
        <v>486</v>
      </c>
      <c r="L85" s="1">
        <v>0.6</v>
      </c>
      <c r="M85" s="4"/>
      <c r="N85" s="2"/>
      <c r="O85" s="1"/>
      <c r="P85" s="5"/>
      <c r="Q85" s="5"/>
      <c r="R85" s="1"/>
    </row>
    <row r="86" spans="1:18" x14ac:dyDescent="0.2">
      <c r="A86" s="4">
        <v>85</v>
      </c>
      <c r="B86" s="2" t="s">
        <v>487</v>
      </c>
      <c r="C86" s="1" t="s">
        <v>488</v>
      </c>
      <c r="D86" s="5" t="s">
        <v>9</v>
      </c>
      <c r="E86" s="5" t="s">
        <v>396</v>
      </c>
      <c r="F86" s="1">
        <v>0.8</v>
      </c>
      <c r="G86" s="4" t="s">
        <v>480</v>
      </c>
      <c r="H86" s="2">
        <v>0.8</v>
      </c>
      <c r="I86" s="1"/>
      <c r="J86" s="5"/>
      <c r="K86" s="5"/>
      <c r="L86" s="1"/>
      <c r="M86" s="4"/>
      <c r="N86" s="2"/>
      <c r="O86" s="1"/>
      <c r="P86" s="5"/>
      <c r="Q86" s="5"/>
      <c r="R86" s="1"/>
    </row>
    <row r="87" spans="1:18" x14ac:dyDescent="0.2">
      <c r="A87" s="4">
        <v>86</v>
      </c>
      <c r="B87" s="2">
        <v>2020110551</v>
      </c>
      <c r="C87" s="1" t="s">
        <v>489</v>
      </c>
      <c r="D87" s="5" t="s">
        <v>32</v>
      </c>
      <c r="E87" s="5" t="s">
        <v>396</v>
      </c>
      <c r="F87" s="1">
        <v>2.67</v>
      </c>
      <c r="G87" s="4" t="s">
        <v>429</v>
      </c>
      <c r="H87" s="2">
        <v>1.2</v>
      </c>
      <c r="I87" s="1" t="s">
        <v>418</v>
      </c>
      <c r="J87" s="5">
        <v>0.4</v>
      </c>
      <c r="K87" s="5" t="s">
        <v>421</v>
      </c>
      <c r="L87" s="1">
        <v>0.3</v>
      </c>
      <c r="M87" s="4" t="s">
        <v>419</v>
      </c>
      <c r="N87" s="2">
        <v>0.77</v>
      </c>
      <c r="O87" s="1"/>
      <c r="P87" s="5"/>
      <c r="Q87" s="5"/>
      <c r="R87" s="1"/>
    </row>
    <row r="88" spans="1:18" x14ac:dyDescent="0.2">
      <c r="A88" s="4">
        <v>87</v>
      </c>
      <c r="B88" s="2">
        <v>2020110547</v>
      </c>
      <c r="C88" s="1" t="s">
        <v>63</v>
      </c>
      <c r="D88" s="5" t="s">
        <v>32</v>
      </c>
      <c r="E88" s="5" t="s">
        <v>396</v>
      </c>
      <c r="F88" s="1">
        <v>2.8</v>
      </c>
      <c r="G88" s="4" t="s">
        <v>429</v>
      </c>
      <c r="H88" s="2">
        <v>1.2</v>
      </c>
      <c r="I88" s="1" t="s">
        <v>418</v>
      </c>
      <c r="J88" s="5">
        <v>0.6</v>
      </c>
      <c r="K88" s="5" t="s">
        <v>421</v>
      </c>
      <c r="L88" s="1">
        <v>0.5</v>
      </c>
      <c r="M88" s="4" t="s">
        <v>415</v>
      </c>
      <c r="N88" s="2">
        <v>0.5</v>
      </c>
      <c r="O88" s="1"/>
      <c r="P88" s="5"/>
      <c r="Q88" s="5"/>
      <c r="R88" s="1"/>
    </row>
    <row r="89" spans="1:18" x14ac:dyDescent="0.2">
      <c r="A89" s="4">
        <v>88</v>
      </c>
      <c r="B89" s="2">
        <v>2020110550</v>
      </c>
      <c r="C89" s="1" t="s">
        <v>39</v>
      </c>
      <c r="D89" s="5" t="s">
        <v>32</v>
      </c>
      <c r="E89" s="5" t="s">
        <v>396</v>
      </c>
      <c r="F89" s="1">
        <v>1.2</v>
      </c>
      <c r="G89" s="4" t="s">
        <v>429</v>
      </c>
      <c r="H89" s="2">
        <v>1.2</v>
      </c>
      <c r="I89" s="1"/>
      <c r="J89" s="5"/>
      <c r="K89" s="5"/>
      <c r="L89" s="1"/>
      <c r="M89" s="4"/>
      <c r="N89" s="2"/>
      <c r="O89" s="1"/>
      <c r="P89" s="5"/>
      <c r="Q89" s="5"/>
      <c r="R89" s="1"/>
    </row>
    <row r="90" spans="1:18" x14ac:dyDescent="0.2">
      <c r="A90" s="4">
        <v>89</v>
      </c>
      <c r="B90" s="2">
        <v>2020116334</v>
      </c>
      <c r="C90" s="1" t="s">
        <v>268</v>
      </c>
      <c r="D90" s="5" t="s">
        <v>32</v>
      </c>
      <c r="E90" s="5" t="s">
        <v>396</v>
      </c>
      <c r="F90" s="1">
        <v>0.5</v>
      </c>
      <c r="G90" s="4" t="s">
        <v>415</v>
      </c>
      <c r="H90" s="2">
        <v>0.5</v>
      </c>
      <c r="I90" s="1"/>
      <c r="J90" s="5"/>
      <c r="K90" s="5"/>
      <c r="L90" s="1"/>
      <c r="M90" s="4"/>
      <c r="N90" s="2"/>
      <c r="O90" s="1"/>
      <c r="P90" s="5"/>
      <c r="Q90" s="5"/>
      <c r="R90" s="1"/>
    </row>
    <row r="91" spans="1:18" x14ac:dyDescent="0.2">
      <c r="A91" s="4">
        <v>90</v>
      </c>
      <c r="B91" s="2" t="s">
        <v>490</v>
      </c>
      <c r="C91" s="1" t="s">
        <v>171</v>
      </c>
      <c r="D91" s="5" t="s">
        <v>32</v>
      </c>
      <c r="E91" s="5" t="s">
        <v>396</v>
      </c>
      <c r="F91" s="1">
        <v>1.9</v>
      </c>
      <c r="G91" s="4" t="s">
        <v>415</v>
      </c>
      <c r="H91" s="2">
        <v>1.2</v>
      </c>
      <c r="I91" s="1" t="s">
        <v>418</v>
      </c>
      <c r="J91" s="5">
        <v>0.4</v>
      </c>
      <c r="K91" s="5" t="s">
        <v>421</v>
      </c>
      <c r="L91" s="1">
        <v>0.3</v>
      </c>
      <c r="M91" s="4"/>
      <c r="N91" s="2"/>
      <c r="O91" s="1"/>
      <c r="P91" s="5"/>
      <c r="Q91" s="5"/>
      <c r="R91" s="1"/>
    </row>
    <row r="92" spans="1:18" x14ac:dyDescent="0.2">
      <c r="A92" s="4">
        <v>91</v>
      </c>
      <c r="B92" s="2">
        <v>2020110559</v>
      </c>
      <c r="C92" s="1" t="s">
        <v>251</v>
      </c>
      <c r="D92" s="5" t="s">
        <v>32</v>
      </c>
      <c r="E92" s="5" t="s">
        <v>396</v>
      </c>
      <c r="F92" s="1">
        <v>2.1349999999999998</v>
      </c>
      <c r="G92" s="4" t="s">
        <v>421</v>
      </c>
      <c r="H92" s="2">
        <v>0.6</v>
      </c>
      <c r="I92" s="1" t="s">
        <v>418</v>
      </c>
      <c r="J92" s="5">
        <v>0.6</v>
      </c>
      <c r="K92" s="5" t="s">
        <v>419</v>
      </c>
      <c r="L92" s="1">
        <v>0.93500000000000005</v>
      </c>
      <c r="M92" s="4"/>
      <c r="N92" s="2"/>
      <c r="O92" s="1"/>
      <c r="P92" s="5"/>
      <c r="Q92" s="5"/>
      <c r="R92" s="1"/>
    </row>
    <row r="93" spans="1:18" x14ac:dyDescent="0.2">
      <c r="A93" s="4">
        <v>92</v>
      </c>
      <c r="B93" s="2">
        <v>2020110539</v>
      </c>
      <c r="C93" s="1" t="s">
        <v>102</v>
      </c>
      <c r="D93" s="5" t="s">
        <v>32</v>
      </c>
      <c r="E93" s="5" t="s">
        <v>396</v>
      </c>
      <c r="F93" s="1">
        <v>1.44</v>
      </c>
      <c r="G93" s="4" t="s">
        <v>415</v>
      </c>
      <c r="H93" s="2">
        <v>0.6</v>
      </c>
      <c r="I93" s="1" t="s">
        <v>418</v>
      </c>
      <c r="J93" s="5">
        <v>0.6</v>
      </c>
      <c r="K93" s="5" t="s">
        <v>421</v>
      </c>
      <c r="L93" s="1">
        <v>0.24</v>
      </c>
      <c r="M93" s="4"/>
      <c r="N93" s="2"/>
      <c r="O93" s="1"/>
      <c r="P93" s="5"/>
      <c r="Q93" s="5"/>
      <c r="R93" s="1"/>
    </row>
    <row r="94" spans="1:18" x14ac:dyDescent="0.2">
      <c r="A94" s="4">
        <v>93</v>
      </c>
      <c r="B94" s="2">
        <v>2020110540</v>
      </c>
      <c r="C94" s="1" t="s">
        <v>62</v>
      </c>
      <c r="D94" s="5" t="s">
        <v>32</v>
      </c>
      <c r="E94" s="5" t="s">
        <v>396</v>
      </c>
      <c r="F94" s="1">
        <v>3</v>
      </c>
      <c r="G94" s="4" t="s">
        <v>429</v>
      </c>
      <c r="H94" s="2">
        <v>1.2</v>
      </c>
      <c r="I94" s="1" t="s">
        <v>418</v>
      </c>
      <c r="J94" s="5">
        <v>0.4</v>
      </c>
      <c r="K94" s="5" t="s">
        <v>421</v>
      </c>
      <c r="L94" s="1">
        <v>0.3</v>
      </c>
      <c r="M94" s="4" t="s">
        <v>415</v>
      </c>
      <c r="N94" s="2">
        <v>1.2</v>
      </c>
      <c r="O94" s="1"/>
      <c r="P94" s="5"/>
      <c r="Q94" s="5"/>
      <c r="R94" s="1"/>
    </row>
    <row r="95" spans="1:18" x14ac:dyDescent="0.2">
      <c r="A95" s="4">
        <v>94</v>
      </c>
      <c r="B95" s="2">
        <v>2020110542</v>
      </c>
      <c r="C95" s="1" t="s">
        <v>65</v>
      </c>
      <c r="D95" s="5" t="s">
        <v>32</v>
      </c>
      <c r="E95" s="5" t="s">
        <v>396</v>
      </c>
      <c r="F95" s="1">
        <v>2.4</v>
      </c>
      <c r="G95" s="4" t="s">
        <v>429</v>
      </c>
      <c r="H95" s="2">
        <v>1.2</v>
      </c>
      <c r="I95" s="1" t="s">
        <v>418</v>
      </c>
      <c r="J95" s="5">
        <v>0.4</v>
      </c>
      <c r="K95" s="5" t="s">
        <v>421</v>
      </c>
      <c r="L95" s="1">
        <v>0.3</v>
      </c>
      <c r="M95" s="4" t="s">
        <v>415</v>
      </c>
      <c r="N95" s="2">
        <v>0.5</v>
      </c>
      <c r="O95" s="1"/>
      <c r="P95" s="5"/>
      <c r="Q95" s="5"/>
      <c r="R95" s="1"/>
    </row>
    <row r="96" spans="1:18" x14ac:dyDescent="0.2">
      <c r="A96" s="4">
        <v>95</v>
      </c>
      <c r="B96" s="2">
        <v>2020110538</v>
      </c>
      <c r="C96" s="1" t="s">
        <v>179</v>
      </c>
      <c r="D96" s="5" t="s">
        <v>32</v>
      </c>
      <c r="E96" s="5" t="s">
        <v>396</v>
      </c>
      <c r="F96" s="1">
        <v>1.2</v>
      </c>
      <c r="G96" s="4" t="s">
        <v>415</v>
      </c>
      <c r="H96" s="2">
        <v>0.5</v>
      </c>
      <c r="I96" s="1" t="s">
        <v>418</v>
      </c>
      <c r="J96" s="5">
        <v>0.4</v>
      </c>
      <c r="K96" s="5" t="s">
        <v>421</v>
      </c>
      <c r="L96" s="1">
        <v>0.3</v>
      </c>
      <c r="M96" s="4"/>
      <c r="N96" s="2"/>
      <c r="O96" s="1"/>
      <c r="P96" s="5"/>
      <c r="Q96" s="5"/>
      <c r="R96" s="1"/>
    </row>
    <row r="97" spans="1:18" x14ac:dyDescent="0.2">
      <c r="A97" s="4">
        <v>96</v>
      </c>
      <c r="B97" s="2">
        <v>2020110548</v>
      </c>
      <c r="C97" s="1" t="s">
        <v>71</v>
      </c>
      <c r="D97" s="5" t="s">
        <v>32</v>
      </c>
      <c r="E97" s="5" t="s">
        <v>396</v>
      </c>
      <c r="F97" s="1">
        <v>0.77</v>
      </c>
      <c r="G97" s="4"/>
      <c r="H97" s="2"/>
      <c r="I97" s="1"/>
      <c r="J97" s="5"/>
      <c r="K97" s="5"/>
      <c r="L97" s="1">
        <v>0.77</v>
      </c>
      <c r="M97" s="4" t="s">
        <v>491</v>
      </c>
      <c r="N97" s="2"/>
      <c r="O97" s="1"/>
      <c r="P97" s="5"/>
      <c r="Q97" s="5"/>
      <c r="R97" s="1"/>
    </row>
    <row r="98" spans="1:18" x14ac:dyDescent="0.2">
      <c r="A98" s="4">
        <v>97</v>
      </c>
      <c r="B98" s="2">
        <v>2020110545</v>
      </c>
      <c r="C98" s="1" t="s">
        <v>241</v>
      </c>
      <c r="D98" s="5" t="s">
        <v>32</v>
      </c>
      <c r="E98" s="5" t="s">
        <v>396</v>
      </c>
      <c r="F98" s="1">
        <v>2.67</v>
      </c>
      <c r="G98" s="4" t="s">
        <v>492</v>
      </c>
      <c r="H98" s="2">
        <v>0.8</v>
      </c>
      <c r="I98" s="1" t="s">
        <v>434</v>
      </c>
      <c r="J98" s="5">
        <v>0.6</v>
      </c>
      <c r="K98" s="5" t="s">
        <v>493</v>
      </c>
      <c r="L98" s="1">
        <v>0.5</v>
      </c>
      <c r="M98" s="4" t="s">
        <v>406</v>
      </c>
      <c r="N98" s="2">
        <v>0.77</v>
      </c>
      <c r="O98" s="1"/>
      <c r="P98" s="5"/>
      <c r="Q98" s="5"/>
      <c r="R98" s="1"/>
    </row>
    <row r="99" spans="1:18" x14ac:dyDescent="0.2">
      <c r="A99" s="4">
        <v>98</v>
      </c>
      <c r="B99" s="2">
        <v>2020110581</v>
      </c>
      <c r="C99" s="1" t="s">
        <v>238</v>
      </c>
      <c r="D99" s="5" t="s">
        <v>30</v>
      </c>
      <c r="E99" s="5" t="s">
        <v>396</v>
      </c>
      <c r="F99" s="1">
        <v>1.7350000000000001</v>
      </c>
      <c r="G99" s="4" t="s">
        <v>494</v>
      </c>
      <c r="H99" s="2">
        <v>0.3</v>
      </c>
      <c r="I99" s="1"/>
      <c r="J99" s="5"/>
      <c r="K99" s="5" t="s">
        <v>495</v>
      </c>
      <c r="L99" s="1">
        <v>0.5</v>
      </c>
      <c r="M99" s="4" t="s">
        <v>496</v>
      </c>
      <c r="N99" s="2">
        <v>0.93500000000000005</v>
      </c>
      <c r="O99" s="1"/>
      <c r="P99" s="5"/>
      <c r="Q99" s="5"/>
      <c r="R99" s="1"/>
    </row>
    <row r="100" spans="1:18" x14ac:dyDescent="0.2">
      <c r="A100" s="4">
        <v>99</v>
      </c>
      <c r="B100" s="2">
        <v>2020110587</v>
      </c>
      <c r="C100" s="1" t="s">
        <v>29</v>
      </c>
      <c r="D100" s="5" t="s">
        <v>30</v>
      </c>
      <c r="E100" s="5" t="s">
        <v>396</v>
      </c>
      <c r="F100" s="1">
        <v>3</v>
      </c>
      <c r="G100" s="4" t="s">
        <v>497</v>
      </c>
      <c r="H100" s="2">
        <v>3</v>
      </c>
      <c r="I100" s="1"/>
      <c r="J100" s="5"/>
      <c r="K100" s="5"/>
      <c r="L100" s="1"/>
      <c r="M100" s="4"/>
      <c r="N100" s="2"/>
      <c r="O100" s="1"/>
      <c r="P100" s="5"/>
      <c r="Q100" s="5"/>
      <c r="R100" s="1"/>
    </row>
    <row r="101" spans="1:18" x14ac:dyDescent="0.2">
      <c r="A101" s="4">
        <v>100</v>
      </c>
      <c r="B101" s="2">
        <v>2020110580</v>
      </c>
      <c r="C101" s="1" t="s">
        <v>144</v>
      </c>
      <c r="D101" s="5" t="s">
        <v>30</v>
      </c>
      <c r="E101" s="5" t="s">
        <v>396</v>
      </c>
      <c r="F101" s="1">
        <v>0.6</v>
      </c>
      <c r="G101" s="4"/>
      <c r="H101" s="2"/>
      <c r="I101" s="1"/>
      <c r="J101" s="5"/>
      <c r="K101" s="5"/>
      <c r="L101" s="1"/>
      <c r="M101" s="4"/>
      <c r="N101" s="2"/>
      <c r="O101" s="1" t="s">
        <v>434</v>
      </c>
      <c r="P101" s="5">
        <v>0.6</v>
      </c>
      <c r="Q101" s="5"/>
      <c r="R101" s="1"/>
    </row>
    <row r="102" spans="1:18" x14ac:dyDescent="0.2">
      <c r="A102" s="4">
        <v>101</v>
      </c>
      <c r="B102" s="2">
        <v>2020110567</v>
      </c>
      <c r="C102" s="1" t="s">
        <v>498</v>
      </c>
      <c r="D102" s="5" t="s">
        <v>30</v>
      </c>
      <c r="E102" s="5" t="s">
        <v>396</v>
      </c>
      <c r="F102" s="1">
        <v>0.8</v>
      </c>
      <c r="G102" s="4" t="s">
        <v>499</v>
      </c>
      <c r="H102" s="2">
        <v>0.8</v>
      </c>
      <c r="I102" s="1"/>
      <c r="J102" s="5"/>
      <c r="K102" s="5"/>
      <c r="L102" s="1"/>
      <c r="M102" s="4"/>
      <c r="N102" s="2"/>
      <c r="O102" s="1"/>
      <c r="P102" s="5"/>
      <c r="Q102" s="5"/>
      <c r="R102" s="1"/>
    </row>
    <row r="103" spans="1:18" x14ac:dyDescent="0.2">
      <c r="A103" s="4">
        <v>102</v>
      </c>
      <c r="B103" s="2">
        <v>2020110576</v>
      </c>
      <c r="C103" s="1" t="s">
        <v>87</v>
      </c>
      <c r="D103" s="5" t="s">
        <v>30</v>
      </c>
      <c r="E103" s="5" t="s">
        <v>396</v>
      </c>
      <c r="F103" s="1">
        <v>1.8</v>
      </c>
      <c r="G103" s="4"/>
      <c r="H103" s="2"/>
      <c r="I103" s="1"/>
      <c r="J103" s="5"/>
      <c r="K103" s="5"/>
      <c r="L103" s="1"/>
      <c r="M103" s="4"/>
      <c r="N103" s="2"/>
      <c r="O103" s="1" t="s">
        <v>434</v>
      </c>
      <c r="P103" s="5">
        <v>0.6</v>
      </c>
      <c r="Q103" s="5" t="s">
        <v>500</v>
      </c>
      <c r="R103" s="1">
        <v>1.2</v>
      </c>
    </row>
    <row r="104" spans="1:18" x14ac:dyDescent="0.2">
      <c r="A104" s="4">
        <v>103</v>
      </c>
      <c r="B104" s="2">
        <v>2020110575</v>
      </c>
      <c r="C104" s="1" t="s">
        <v>78</v>
      </c>
      <c r="D104" s="5" t="s">
        <v>30</v>
      </c>
      <c r="E104" s="5" t="s">
        <v>396</v>
      </c>
      <c r="F104" s="1">
        <v>0.76</v>
      </c>
      <c r="G104" s="4"/>
      <c r="H104" s="2"/>
      <c r="I104" s="1"/>
      <c r="J104" s="5"/>
      <c r="K104" s="5" t="s">
        <v>501</v>
      </c>
      <c r="L104" s="1">
        <v>0.16</v>
      </c>
      <c r="M104" s="4"/>
      <c r="N104" s="2"/>
      <c r="O104" s="1" t="s">
        <v>434</v>
      </c>
      <c r="P104" s="5">
        <v>0.6</v>
      </c>
      <c r="Q104" s="5"/>
      <c r="R104" s="1"/>
    </row>
    <row r="105" spans="1:18" x14ac:dyDescent="0.2">
      <c r="A105" s="4">
        <v>104</v>
      </c>
      <c r="B105" s="2">
        <v>2020110579</v>
      </c>
      <c r="C105" s="1" t="s">
        <v>99</v>
      </c>
      <c r="D105" s="5" t="s">
        <v>30</v>
      </c>
      <c r="E105" s="5" t="s">
        <v>396</v>
      </c>
      <c r="F105" s="1">
        <v>3</v>
      </c>
      <c r="G105" s="4" t="s">
        <v>502</v>
      </c>
      <c r="H105" s="2">
        <v>2</v>
      </c>
      <c r="I105" s="1"/>
      <c r="J105" s="5"/>
      <c r="K105" s="5" t="s">
        <v>501</v>
      </c>
      <c r="L105" s="1">
        <v>0.16</v>
      </c>
      <c r="M105" s="4"/>
      <c r="N105" s="2"/>
      <c r="O105" s="1"/>
      <c r="P105" s="5"/>
      <c r="Q105" s="5" t="s">
        <v>503</v>
      </c>
      <c r="R105" s="1">
        <v>1.2</v>
      </c>
    </row>
    <row r="106" spans="1:18" x14ac:dyDescent="0.2">
      <c r="A106" s="4">
        <v>105</v>
      </c>
      <c r="B106" s="2">
        <v>2020110586</v>
      </c>
      <c r="C106" s="1" t="s">
        <v>67</v>
      </c>
      <c r="D106" s="5" t="s">
        <v>30</v>
      </c>
      <c r="E106" s="5" t="s">
        <v>396</v>
      </c>
      <c r="F106" s="1">
        <v>1.37</v>
      </c>
      <c r="G106" s="4"/>
      <c r="H106" s="2"/>
      <c r="I106" s="1"/>
      <c r="J106" s="5"/>
      <c r="K106" s="5"/>
      <c r="L106" s="1"/>
      <c r="M106" s="4" t="s">
        <v>504</v>
      </c>
      <c r="N106" s="2">
        <v>0.77</v>
      </c>
      <c r="O106" s="1" t="s">
        <v>434</v>
      </c>
      <c r="P106" s="5">
        <v>0.6</v>
      </c>
      <c r="Q106" s="5"/>
      <c r="R106" s="1"/>
    </row>
    <row r="107" spans="1:18" x14ac:dyDescent="0.2">
      <c r="A107" s="4">
        <v>106</v>
      </c>
      <c r="B107" s="2">
        <v>2020110572</v>
      </c>
      <c r="C107" s="1" t="s">
        <v>280</v>
      </c>
      <c r="D107" s="5" t="s">
        <v>30</v>
      </c>
      <c r="E107" s="5" t="s">
        <v>396</v>
      </c>
      <c r="F107" s="1">
        <v>1</v>
      </c>
      <c r="G107" s="4" t="s">
        <v>505</v>
      </c>
      <c r="H107" s="2">
        <v>0.4</v>
      </c>
      <c r="I107" s="1"/>
      <c r="J107" s="5"/>
      <c r="K107" s="5"/>
      <c r="L107" s="1"/>
      <c r="M107" s="4"/>
      <c r="N107" s="2"/>
      <c r="O107" s="1" t="s">
        <v>434</v>
      </c>
      <c r="P107" s="5">
        <v>0.6</v>
      </c>
      <c r="Q107" s="5"/>
      <c r="R107" s="1"/>
    </row>
    <row r="108" spans="1:18" x14ac:dyDescent="0.2">
      <c r="A108" s="4">
        <v>107</v>
      </c>
      <c r="B108" s="2">
        <v>2020110589</v>
      </c>
      <c r="C108" s="1" t="s">
        <v>176</v>
      </c>
      <c r="D108" s="5" t="s">
        <v>30</v>
      </c>
      <c r="E108" s="5" t="s">
        <v>396</v>
      </c>
      <c r="F108" s="1">
        <v>1.2</v>
      </c>
      <c r="G108" s="4"/>
      <c r="H108" s="2"/>
      <c r="I108" s="1"/>
      <c r="J108" s="5"/>
      <c r="K108" s="5" t="s">
        <v>506</v>
      </c>
      <c r="L108" s="1">
        <v>0.6</v>
      </c>
      <c r="M108" s="4"/>
      <c r="N108" s="2"/>
      <c r="O108" s="1" t="s">
        <v>434</v>
      </c>
      <c r="P108" s="5">
        <v>0.6</v>
      </c>
      <c r="Q108" s="5"/>
      <c r="R108" s="1"/>
    </row>
    <row r="109" spans="1:18" x14ac:dyDescent="0.2">
      <c r="A109" s="4">
        <v>108</v>
      </c>
      <c r="B109" s="2">
        <v>2020110592</v>
      </c>
      <c r="C109" s="1" t="s">
        <v>277</v>
      </c>
      <c r="D109" s="5" t="s">
        <v>30</v>
      </c>
      <c r="E109" s="5" t="s">
        <v>396</v>
      </c>
      <c r="F109" s="1">
        <v>1.2</v>
      </c>
      <c r="G109" s="4" t="s">
        <v>507</v>
      </c>
      <c r="H109" s="2">
        <v>0.6</v>
      </c>
      <c r="I109" s="1"/>
      <c r="J109" s="5"/>
      <c r="K109" s="5" t="s">
        <v>508</v>
      </c>
      <c r="L109" s="1">
        <v>0.6</v>
      </c>
      <c r="M109" s="4"/>
      <c r="N109" s="2"/>
      <c r="O109" s="1"/>
      <c r="P109" s="5"/>
      <c r="Q109" s="5"/>
      <c r="R109" s="1"/>
    </row>
    <row r="110" spans="1:18" x14ac:dyDescent="0.2">
      <c r="A110" s="4">
        <v>109</v>
      </c>
      <c r="B110" s="2">
        <v>2020110571</v>
      </c>
      <c r="C110" s="1" t="s">
        <v>183</v>
      </c>
      <c r="D110" s="5" t="s">
        <v>30</v>
      </c>
      <c r="E110" s="5" t="s">
        <v>396</v>
      </c>
      <c r="F110" s="1">
        <v>1.77</v>
      </c>
      <c r="G110" s="4" t="s">
        <v>505</v>
      </c>
      <c r="H110" s="2">
        <v>0.4</v>
      </c>
      <c r="I110" s="1"/>
      <c r="J110" s="5"/>
      <c r="K110" s="5"/>
      <c r="L110" s="1"/>
      <c r="M110" s="4" t="s">
        <v>509</v>
      </c>
      <c r="N110" s="2">
        <v>0.77</v>
      </c>
      <c r="O110" s="1" t="s">
        <v>434</v>
      </c>
      <c r="P110" s="5">
        <v>0.6</v>
      </c>
      <c r="Q110" s="5"/>
      <c r="R110" s="1"/>
    </row>
    <row r="111" spans="1:18" x14ac:dyDescent="0.2">
      <c r="A111" s="4">
        <v>110</v>
      </c>
      <c r="B111" s="2">
        <v>2020110574</v>
      </c>
      <c r="C111" s="1" t="s">
        <v>175</v>
      </c>
      <c r="D111" s="5" t="s">
        <v>30</v>
      </c>
      <c r="E111" s="5" t="s">
        <v>396</v>
      </c>
      <c r="F111" s="1">
        <v>1.97</v>
      </c>
      <c r="G111" s="4"/>
      <c r="H111" s="2"/>
      <c r="I111" s="1"/>
      <c r="J111" s="5"/>
      <c r="K111" s="5" t="s">
        <v>510</v>
      </c>
      <c r="L111" s="1">
        <v>0.6</v>
      </c>
      <c r="M111" s="4" t="s">
        <v>511</v>
      </c>
      <c r="N111" s="2">
        <v>0.77</v>
      </c>
      <c r="O111" s="1" t="s">
        <v>434</v>
      </c>
      <c r="P111" s="5">
        <v>0.6</v>
      </c>
      <c r="Q111" s="5"/>
      <c r="R111" s="1"/>
    </row>
    <row r="112" spans="1:18" x14ac:dyDescent="0.2">
      <c r="A112" s="4">
        <v>111</v>
      </c>
      <c r="B112" s="2">
        <v>2020110573</v>
      </c>
      <c r="C112" s="1" t="s">
        <v>245</v>
      </c>
      <c r="D112" s="5" t="s">
        <v>30</v>
      </c>
      <c r="E112" s="5" t="s">
        <v>396</v>
      </c>
      <c r="F112" s="1">
        <v>1.3</v>
      </c>
      <c r="G112" s="4" t="s">
        <v>505</v>
      </c>
      <c r="H112" s="2">
        <v>0.4</v>
      </c>
      <c r="I112" s="1"/>
      <c r="J112" s="5"/>
      <c r="K112" s="5" t="s">
        <v>512</v>
      </c>
      <c r="L112" s="1">
        <v>0.3</v>
      </c>
      <c r="M112" s="4"/>
      <c r="N112" s="2"/>
      <c r="O112" s="1" t="s">
        <v>434</v>
      </c>
      <c r="P112" s="5">
        <v>0.6</v>
      </c>
      <c r="Q112" s="5"/>
      <c r="R112" s="1"/>
    </row>
    <row r="113" spans="1:18" x14ac:dyDescent="0.2">
      <c r="A113" s="4">
        <v>112</v>
      </c>
      <c r="B113" s="2">
        <v>2020110621</v>
      </c>
      <c r="C113" s="1" t="s">
        <v>25</v>
      </c>
      <c r="D113" s="5" t="s">
        <v>26</v>
      </c>
      <c r="E113" s="5" t="s">
        <v>396</v>
      </c>
      <c r="F113" s="1">
        <v>2.37</v>
      </c>
      <c r="G113" s="4" t="s">
        <v>513</v>
      </c>
      <c r="H113" s="2">
        <v>0.4</v>
      </c>
      <c r="I113" s="1"/>
      <c r="J113" s="5"/>
      <c r="K113" s="5" t="s">
        <v>514</v>
      </c>
      <c r="L113" s="1">
        <v>0.6</v>
      </c>
      <c r="M113" s="4" t="s">
        <v>515</v>
      </c>
      <c r="N113" s="2">
        <v>0.77</v>
      </c>
      <c r="O113" s="1" t="s">
        <v>434</v>
      </c>
      <c r="P113" s="5">
        <v>0.6</v>
      </c>
      <c r="Q113" s="5"/>
      <c r="R113" s="1"/>
    </row>
    <row r="114" spans="1:18" x14ac:dyDescent="0.2">
      <c r="A114" s="4">
        <v>113</v>
      </c>
      <c r="B114" s="2">
        <v>2020110606</v>
      </c>
      <c r="C114" s="1" t="s">
        <v>199</v>
      </c>
      <c r="D114" s="5" t="s">
        <v>26</v>
      </c>
      <c r="E114" s="5" t="s">
        <v>396</v>
      </c>
      <c r="F114" s="1">
        <v>1</v>
      </c>
      <c r="G114" s="4"/>
      <c r="H114" s="2"/>
      <c r="I114" s="1"/>
      <c r="J114" s="5"/>
      <c r="K114" s="5" t="s">
        <v>516</v>
      </c>
      <c r="L114" s="1">
        <v>0.6</v>
      </c>
      <c r="M114" s="4"/>
      <c r="N114" s="2"/>
      <c r="O114" s="1" t="s">
        <v>398</v>
      </c>
      <c r="P114" s="5">
        <v>0.4</v>
      </c>
      <c r="Q114" s="5"/>
      <c r="R114" s="1"/>
    </row>
    <row r="115" spans="1:18" x14ac:dyDescent="0.2">
      <c r="A115" s="4">
        <v>114</v>
      </c>
      <c r="B115" s="2">
        <v>2020110612</v>
      </c>
      <c r="C115" s="1" t="s">
        <v>279</v>
      </c>
      <c r="D115" s="5" t="s">
        <v>26</v>
      </c>
      <c r="E115" s="5" t="s">
        <v>396</v>
      </c>
      <c r="F115" s="1">
        <v>1.675</v>
      </c>
      <c r="G115" s="4" t="s">
        <v>517</v>
      </c>
      <c r="H115" s="2">
        <v>0.5</v>
      </c>
      <c r="I115" s="1"/>
      <c r="J115" s="5"/>
      <c r="K115" s="5" t="s">
        <v>518</v>
      </c>
      <c r="L115" s="1">
        <v>0.24</v>
      </c>
      <c r="M115" s="4" t="s">
        <v>397</v>
      </c>
      <c r="N115" s="2">
        <v>0.93500000000000005</v>
      </c>
      <c r="O115" s="1"/>
      <c r="P115" s="5"/>
      <c r="Q115" s="5"/>
      <c r="R115" s="1"/>
    </row>
    <row r="116" spans="1:18" x14ac:dyDescent="0.2">
      <c r="A116" s="4">
        <v>115</v>
      </c>
      <c r="B116" s="2">
        <v>2020110608</v>
      </c>
      <c r="C116" s="1" t="s">
        <v>122</v>
      </c>
      <c r="D116" s="5" t="s">
        <v>26</v>
      </c>
      <c r="E116" s="5" t="s">
        <v>396</v>
      </c>
      <c r="F116" s="1">
        <v>2.37</v>
      </c>
      <c r="G116" s="4"/>
      <c r="H116" s="2"/>
      <c r="I116" s="1"/>
      <c r="J116" s="5"/>
      <c r="K116" s="5"/>
      <c r="L116" s="1"/>
      <c r="M116" s="4" t="s">
        <v>519</v>
      </c>
      <c r="N116" s="2">
        <v>0.77</v>
      </c>
      <c r="O116" s="1" t="s">
        <v>398</v>
      </c>
      <c r="P116" s="5">
        <v>0.4</v>
      </c>
      <c r="Q116" s="5" t="s">
        <v>399</v>
      </c>
      <c r="R116" s="1">
        <v>1.2</v>
      </c>
    </row>
    <row r="117" spans="1:18" x14ac:dyDescent="0.2">
      <c r="A117" s="4">
        <v>116</v>
      </c>
      <c r="B117" s="2">
        <v>2020110603</v>
      </c>
      <c r="C117" s="1" t="s">
        <v>236</v>
      </c>
      <c r="D117" s="5" t="s">
        <v>26</v>
      </c>
      <c r="E117" s="5" t="s">
        <v>396</v>
      </c>
      <c r="F117" s="1">
        <v>0.64</v>
      </c>
      <c r="G117" s="4"/>
      <c r="H117" s="2"/>
      <c r="I117" s="1" t="s">
        <v>520</v>
      </c>
      <c r="J117" s="5"/>
      <c r="K117" s="5" t="s">
        <v>518</v>
      </c>
      <c r="L117" s="1">
        <v>0.24</v>
      </c>
      <c r="M117" s="4"/>
      <c r="N117" s="2"/>
      <c r="O117" s="1" t="s">
        <v>398</v>
      </c>
      <c r="P117" s="5">
        <v>0.4</v>
      </c>
      <c r="Q117" s="5"/>
      <c r="R117" s="1"/>
    </row>
    <row r="118" spans="1:18" x14ac:dyDescent="0.2">
      <c r="A118" s="4">
        <v>117</v>
      </c>
      <c r="B118" s="2">
        <v>2020110600</v>
      </c>
      <c r="C118" s="1" t="s">
        <v>132</v>
      </c>
      <c r="D118" s="5" t="s">
        <v>26</v>
      </c>
      <c r="E118" s="5" t="s">
        <v>396</v>
      </c>
      <c r="F118" s="1">
        <v>2.4350000000000001</v>
      </c>
      <c r="G118" s="4"/>
      <c r="H118" s="2"/>
      <c r="I118" s="1"/>
      <c r="J118" s="5"/>
      <c r="K118" s="5" t="s">
        <v>438</v>
      </c>
      <c r="L118" s="1">
        <v>0.3</v>
      </c>
      <c r="M118" s="4" t="s">
        <v>521</v>
      </c>
      <c r="N118" s="2">
        <v>0.93500000000000005</v>
      </c>
      <c r="O118" s="1"/>
      <c r="P118" s="5"/>
      <c r="Q118" s="5" t="s">
        <v>399</v>
      </c>
      <c r="R118" s="1">
        <v>1.2</v>
      </c>
    </row>
    <row r="119" spans="1:18" x14ac:dyDescent="0.2">
      <c r="A119" s="4">
        <v>118</v>
      </c>
      <c r="B119" s="2">
        <v>2020110617</v>
      </c>
      <c r="C119" s="1" t="s">
        <v>130</v>
      </c>
      <c r="D119" s="5" t="s">
        <v>26</v>
      </c>
      <c r="E119" s="5" t="s">
        <v>396</v>
      </c>
      <c r="F119" s="1">
        <v>1.17</v>
      </c>
      <c r="G119" s="4"/>
      <c r="H119" s="2"/>
      <c r="I119" s="1"/>
      <c r="J119" s="5"/>
      <c r="K119" s="5"/>
      <c r="L119" s="1"/>
      <c r="M119" s="4" t="s">
        <v>522</v>
      </c>
      <c r="N119" s="2">
        <v>0.77</v>
      </c>
      <c r="O119" s="1" t="s">
        <v>398</v>
      </c>
      <c r="P119" s="5">
        <v>0.4</v>
      </c>
      <c r="Q119" s="5"/>
      <c r="R119" s="1"/>
    </row>
    <row r="120" spans="1:18" x14ac:dyDescent="0.2">
      <c r="A120" s="4">
        <v>119</v>
      </c>
      <c r="B120" s="2">
        <v>2020110620</v>
      </c>
      <c r="C120" s="1" t="s">
        <v>91</v>
      </c>
      <c r="D120" s="5" t="s">
        <v>26</v>
      </c>
      <c r="E120" s="5" t="s">
        <v>396</v>
      </c>
      <c r="F120" s="1">
        <v>1.84</v>
      </c>
      <c r="G120" s="4"/>
      <c r="H120" s="2"/>
      <c r="I120" s="1"/>
      <c r="J120" s="5"/>
      <c r="K120" s="5" t="s">
        <v>518</v>
      </c>
      <c r="L120" s="1">
        <v>0.24</v>
      </c>
      <c r="M120" s="4"/>
      <c r="N120" s="2"/>
      <c r="O120" s="1" t="s">
        <v>398</v>
      </c>
      <c r="P120" s="5">
        <v>0.4</v>
      </c>
      <c r="Q120" s="5" t="s">
        <v>399</v>
      </c>
      <c r="R120" s="1">
        <v>1.2</v>
      </c>
    </row>
    <row r="121" spans="1:18" x14ac:dyDescent="0.2">
      <c r="A121" s="4">
        <v>120</v>
      </c>
      <c r="B121" s="2">
        <v>2020110618</v>
      </c>
      <c r="C121" s="1" t="s">
        <v>247</v>
      </c>
      <c r="D121" s="5" t="s">
        <v>26</v>
      </c>
      <c r="E121" s="5" t="s">
        <v>396</v>
      </c>
      <c r="F121" s="1">
        <v>0.4</v>
      </c>
      <c r="G121" s="4"/>
      <c r="H121" s="2"/>
      <c r="I121" s="1"/>
      <c r="J121" s="5"/>
      <c r="K121" s="5"/>
      <c r="L121" s="1"/>
      <c r="M121" s="4"/>
      <c r="N121" s="2"/>
      <c r="O121" s="1" t="s">
        <v>398</v>
      </c>
      <c r="P121" s="5">
        <v>0.4</v>
      </c>
      <c r="Q121" s="5"/>
      <c r="R121" s="1"/>
    </row>
    <row r="122" spans="1:18" x14ac:dyDescent="0.2">
      <c r="A122" s="4">
        <v>121</v>
      </c>
      <c r="B122" s="2">
        <v>2020110607</v>
      </c>
      <c r="C122" s="1" t="s">
        <v>237</v>
      </c>
      <c r="D122" s="5" t="s">
        <v>26</v>
      </c>
      <c r="E122" s="5" t="s">
        <v>396</v>
      </c>
      <c r="F122" s="1">
        <v>0.4</v>
      </c>
      <c r="G122" s="4"/>
      <c r="H122" s="2"/>
      <c r="I122" s="1"/>
      <c r="J122" s="5"/>
      <c r="K122" s="5"/>
      <c r="L122" s="1"/>
      <c r="M122" s="4"/>
      <c r="N122" s="2"/>
      <c r="O122" s="1" t="s">
        <v>398</v>
      </c>
      <c r="P122" s="5">
        <v>0.4</v>
      </c>
      <c r="Q122" s="5"/>
      <c r="R122" s="1"/>
    </row>
    <row r="123" spans="1:18" x14ac:dyDescent="0.2">
      <c r="A123" s="4">
        <v>122</v>
      </c>
      <c r="B123" s="2">
        <v>2020110614</v>
      </c>
      <c r="C123" s="1" t="s">
        <v>259</v>
      </c>
      <c r="D123" s="5" t="s">
        <v>26</v>
      </c>
      <c r="E123" s="5" t="s">
        <v>396</v>
      </c>
      <c r="F123" s="1">
        <v>0.4</v>
      </c>
      <c r="G123" s="4"/>
      <c r="H123" s="2"/>
      <c r="I123" s="1"/>
      <c r="J123" s="5"/>
      <c r="K123" s="5"/>
      <c r="L123" s="1"/>
      <c r="M123" s="4"/>
      <c r="N123" s="2"/>
      <c r="O123" s="1" t="s">
        <v>398</v>
      </c>
      <c r="P123" s="5">
        <v>0.4</v>
      </c>
      <c r="Q123" s="5"/>
      <c r="R123" s="1"/>
    </row>
    <row r="124" spans="1:18" x14ac:dyDescent="0.2">
      <c r="A124" s="4">
        <v>123</v>
      </c>
      <c r="B124" s="2">
        <v>2020110615</v>
      </c>
      <c r="C124" s="1" t="s">
        <v>159</v>
      </c>
      <c r="D124" s="5" t="s">
        <v>26</v>
      </c>
      <c r="E124" s="5" t="s">
        <v>396</v>
      </c>
      <c r="F124" s="1">
        <v>2.81</v>
      </c>
      <c r="G124" s="4"/>
      <c r="H124" s="2"/>
      <c r="I124" s="1"/>
      <c r="J124" s="5"/>
      <c r="K124" s="5" t="s">
        <v>518</v>
      </c>
      <c r="L124" s="1">
        <v>0.24</v>
      </c>
      <c r="M124" s="4" t="s">
        <v>523</v>
      </c>
      <c r="N124" s="2">
        <v>0.77</v>
      </c>
      <c r="O124" s="1" t="s">
        <v>434</v>
      </c>
      <c r="P124" s="5">
        <v>0.6</v>
      </c>
      <c r="Q124" s="5" t="s">
        <v>399</v>
      </c>
      <c r="R124" s="1">
        <v>1.2</v>
      </c>
    </row>
    <row r="125" spans="1:18" x14ac:dyDescent="0.2">
      <c r="A125" s="4">
        <v>124</v>
      </c>
      <c r="B125" s="2">
        <v>2020110613</v>
      </c>
      <c r="C125" s="1" t="s">
        <v>228</v>
      </c>
      <c r="D125" s="5" t="s">
        <v>26</v>
      </c>
      <c r="E125" s="5" t="s">
        <v>396</v>
      </c>
      <c r="F125" s="1">
        <v>0.4</v>
      </c>
      <c r="G125" s="4"/>
      <c r="H125" s="2"/>
      <c r="I125" s="1"/>
      <c r="J125" s="5"/>
      <c r="K125" s="5"/>
      <c r="L125" s="1"/>
      <c r="M125" s="4"/>
      <c r="N125" s="2"/>
      <c r="O125" s="1" t="s">
        <v>398</v>
      </c>
      <c r="P125" s="5">
        <v>0.4</v>
      </c>
      <c r="Q125" s="5"/>
      <c r="R125" s="1"/>
    </row>
    <row r="126" spans="1:18" x14ac:dyDescent="0.2">
      <c r="A126" s="4">
        <v>125</v>
      </c>
      <c r="B126" s="2">
        <v>2020110601</v>
      </c>
      <c r="C126" s="1" t="s">
        <v>249</v>
      </c>
      <c r="D126" s="5" t="s">
        <v>26</v>
      </c>
      <c r="E126" s="5" t="s">
        <v>396</v>
      </c>
      <c r="F126" s="1">
        <v>0.24</v>
      </c>
      <c r="G126" s="4"/>
      <c r="H126" s="2"/>
      <c r="I126" s="1"/>
      <c r="J126" s="5"/>
      <c r="K126" s="5" t="s">
        <v>518</v>
      </c>
      <c r="L126" s="1">
        <v>0.24</v>
      </c>
      <c r="M126" s="4"/>
      <c r="N126" s="2"/>
      <c r="O126" s="1"/>
      <c r="P126" s="5"/>
      <c r="Q126" s="5"/>
      <c r="R126" s="1"/>
    </row>
    <row r="127" spans="1:18" x14ac:dyDescent="0.2">
      <c r="A127" s="4">
        <v>126</v>
      </c>
      <c r="B127" s="2">
        <v>2020110599</v>
      </c>
      <c r="C127" s="1" t="s">
        <v>258</v>
      </c>
      <c r="D127" s="5" t="s">
        <v>26</v>
      </c>
      <c r="E127" s="5" t="s">
        <v>396</v>
      </c>
      <c r="F127" s="1">
        <v>1.6</v>
      </c>
      <c r="G127" s="4" t="s">
        <v>524</v>
      </c>
      <c r="H127" s="2">
        <v>0.4</v>
      </c>
      <c r="I127" s="1"/>
      <c r="J127" s="5"/>
      <c r="K127" s="5" t="s">
        <v>525</v>
      </c>
      <c r="L127" s="1">
        <v>0.6</v>
      </c>
      <c r="M127" s="4"/>
      <c r="N127" s="2"/>
      <c r="O127" s="1" t="s">
        <v>434</v>
      </c>
      <c r="P127" s="5">
        <v>0.6</v>
      </c>
      <c r="Q127" s="5"/>
      <c r="R127" s="1"/>
    </row>
    <row r="128" spans="1:18" x14ac:dyDescent="0.2">
      <c r="A128" s="4">
        <v>127</v>
      </c>
      <c r="B128" s="2">
        <v>2020110650</v>
      </c>
      <c r="C128" s="1" t="s">
        <v>205</v>
      </c>
      <c r="D128" s="5" t="s">
        <v>15</v>
      </c>
      <c r="E128" s="5" t="s">
        <v>396</v>
      </c>
      <c r="F128" s="1">
        <v>0</v>
      </c>
      <c r="G128" s="4"/>
      <c r="H128" s="2"/>
      <c r="I128" s="1"/>
      <c r="J128" s="5"/>
      <c r="K128" s="5"/>
      <c r="L128" s="1"/>
      <c r="M128" s="4"/>
      <c r="N128" s="2"/>
      <c r="O128" s="1"/>
      <c r="P128" s="5"/>
      <c r="Q128" s="5"/>
      <c r="R128" s="1"/>
    </row>
    <row r="129" spans="1:18" x14ac:dyDescent="0.2">
      <c r="A129" s="4">
        <v>128</v>
      </c>
      <c r="B129" s="2">
        <v>202010651</v>
      </c>
      <c r="C129" s="1" t="s">
        <v>284</v>
      </c>
      <c r="D129" s="5" t="s">
        <v>15</v>
      </c>
      <c r="E129" s="5" t="s">
        <v>396</v>
      </c>
      <c r="F129" s="1">
        <v>2.37</v>
      </c>
      <c r="G129" s="4"/>
      <c r="H129" s="2"/>
      <c r="I129" s="1"/>
      <c r="J129" s="5"/>
      <c r="K129" s="5"/>
      <c r="L129" s="1"/>
      <c r="M129" s="4" t="s">
        <v>405</v>
      </c>
      <c r="N129" s="2">
        <v>0.77</v>
      </c>
      <c r="O129" s="1" t="s">
        <v>398</v>
      </c>
      <c r="P129" s="5">
        <v>0.4</v>
      </c>
      <c r="Q129" s="5" t="s">
        <v>526</v>
      </c>
      <c r="R129" s="1">
        <v>1.2</v>
      </c>
    </row>
    <row r="130" spans="1:18" x14ac:dyDescent="0.2">
      <c r="A130" s="4">
        <v>129</v>
      </c>
      <c r="B130" s="2">
        <v>2020110637</v>
      </c>
      <c r="C130" s="1" t="s">
        <v>106</v>
      </c>
      <c r="D130" s="5" t="s">
        <v>15</v>
      </c>
      <c r="E130" s="5" t="s">
        <v>396</v>
      </c>
      <c r="F130" s="1">
        <v>3</v>
      </c>
      <c r="G130" s="4" t="s">
        <v>527</v>
      </c>
      <c r="H130" s="2">
        <v>3</v>
      </c>
      <c r="I130" s="1"/>
      <c r="J130" s="5"/>
      <c r="K130" s="5"/>
      <c r="L130" s="1"/>
      <c r="M130" s="4"/>
      <c r="N130" s="2"/>
      <c r="O130" s="1" t="s">
        <v>398</v>
      </c>
      <c r="P130" s="5">
        <v>0.4</v>
      </c>
      <c r="Q130" s="5"/>
      <c r="R130" s="1"/>
    </row>
    <row r="131" spans="1:18" x14ac:dyDescent="0.2">
      <c r="A131" s="4">
        <v>130</v>
      </c>
      <c r="B131" s="2">
        <v>2020110644</v>
      </c>
      <c r="C131" s="1" t="s">
        <v>197</v>
      </c>
      <c r="D131" s="5" t="s">
        <v>15</v>
      </c>
      <c r="E131" s="5" t="s">
        <v>396</v>
      </c>
      <c r="F131" s="1">
        <v>0.4</v>
      </c>
      <c r="G131" s="4"/>
      <c r="H131" s="2"/>
      <c r="I131" s="1"/>
      <c r="J131" s="5"/>
      <c r="K131" s="5"/>
      <c r="L131" s="1"/>
      <c r="M131" s="4"/>
      <c r="N131" s="2"/>
      <c r="O131" s="1" t="s">
        <v>398</v>
      </c>
      <c r="P131" s="5">
        <v>0.4</v>
      </c>
      <c r="Q131" s="5"/>
      <c r="R131" s="1"/>
    </row>
    <row r="132" spans="1:18" x14ac:dyDescent="0.2">
      <c r="A132" s="4">
        <v>131</v>
      </c>
      <c r="B132" s="2">
        <v>2020110652</v>
      </c>
      <c r="C132" s="1" t="s">
        <v>275</v>
      </c>
      <c r="D132" s="5" t="s">
        <v>15</v>
      </c>
      <c r="E132" s="5" t="s">
        <v>396</v>
      </c>
      <c r="F132" s="1">
        <v>0.4</v>
      </c>
      <c r="G132" s="4"/>
      <c r="H132" s="2"/>
      <c r="I132" s="1"/>
      <c r="J132" s="5"/>
      <c r="K132" s="5"/>
      <c r="L132" s="1"/>
      <c r="M132" s="4"/>
      <c r="N132" s="2"/>
      <c r="O132" s="1" t="s">
        <v>398</v>
      </c>
      <c r="P132" s="5">
        <v>0.4</v>
      </c>
      <c r="Q132" s="5"/>
      <c r="R132" s="1"/>
    </row>
    <row r="133" spans="1:18" x14ac:dyDescent="0.2">
      <c r="A133" s="4">
        <v>132</v>
      </c>
      <c r="B133" s="2">
        <v>2020110642</v>
      </c>
      <c r="C133" s="1" t="s">
        <v>164</v>
      </c>
      <c r="D133" s="5" t="s">
        <v>15</v>
      </c>
      <c r="E133" s="5" t="s">
        <v>396</v>
      </c>
      <c r="F133" s="1">
        <v>1.33</v>
      </c>
      <c r="G133" s="4"/>
      <c r="H133" s="2"/>
      <c r="I133" s="1"/>
      <c r="J133" s="5"/>
      <c r="K133" s="5" t="s">
        <v>528</v>
      </c>
      <c r="L133" s="1">
        <v>0.16</v>
      </c>
      <c r="M133" s="4" t="s">
        <v>529</v>
      </c>
      <c r="N133" s="2">
        <v>0.77</v>
      </c>
      <c r="O133" s="1" t="s">
        <v>398</v>
      </c>
      <c r="P133" s="5">
        <v>0.4</v>
      </c>
      <c r="Q133" s="5"/>
      <c r="R133" s="1"/>
    </row>
    <row r="134" spans="1:18" x14ac:dyDescent="0.2">
      <c r="A134" s="4">
        <v>133</v>
      </c>
      <c r="B134" s="2">
        <v>2020110648</v>
      </c>
      <c r="C134" s="1" t="s">
        <v>141</v>
      </c>
      <c r="D134" s="5" t="s">
        <v>15</v>
      </c>
      <c r="E134" s="5" t="s">
        <v>396</v>
      </c>
      <c r="F134" s="1">
        <v>0.4</v>
      </c>
      <c r="G134" s="4"/>
      <c r="H134" s="2"/>
      <c r="I134" s="1"/>
      <c r="J134" s="5"/>
      <c r="K134" s="5"/>
      <c r="L134" s="1"/>
      <c r="M134" s="4"/>
      <c r="N134" s="2"/>
      <c r="O134" s="1" t="s">
        <v>398</v>
      </c>
      <c r="P134" s="5">
        <v>0.4</v>
      </c>
      <c r="Q134" s="5"/>
      <c r="R134" s="1"/>
    </row>
    <row r="135" spans="1:18" x14ac:dyDescent="0.2">
      <c r="A135" s="4">
        <v>134</v>
      </c>
      <c r="B135" s="2">
        <v>2020110634</v>
      </c>
      <c r="C135" s="1" t="s">
        <v>14</v>
      </c>
      <c r="D135" s="5" t="s">
        <v>15</v>
      </c>
      <c r="E135" s="5" t="s">
        <v>396</v>
      </c>
      <c r="F135" s="1">
        <v>2.97</v>
      </c>
      <c r="G135" s="4"/>
      <c r="H135" s="2"/>
      <c r="I135" s="1"/>
      <c r="J135" s="5"/>
      <c r="K135" s="5" t="s">
        <v>530</v>
      </c>
      <c r="L135" s="1">
        <v>0.6</v>
      </c>
      <c r="M135" s="4" t="s">
        <v>531</v>
      </c>
      <c r="N135" s="2">
        <v>0.77</v>
      </c>
      <c r="O135" s="1" t="s">
        <v>398</v>
      </c>
      <c r="P135" s="5">
        <v>0.4</v>
      </c>
      <c r="Q135" s="5" t="s">
        <v>526</v>
      </c>
      <c r="R135" s="1">
        <v>1.2</v>
      </c>
    </row>
    <row r="136" spans="1:18" x14ac:dyDescent="0.2">
      <c r="A136" s="4">
        <v>135</v>
      </c>
      <c r="B136" s="2">
        <v>2020110653</v>
      </c>
      <c r="C136" s="1" t="s">
        <v>204</v>
      </c>
      <c r="D136" s="5" t="s">
        <v>15</v>
      </c>
      <c r="E136" s="5" t="s">
        <v>396</v>
      </c>
      <c r="F136" s="1">
        <v>3</v>
      </c>
      <c r="G136" s="4" t="s">
        <v>527</v>
      </c>
      <c r="H136" s="2">
        <v>3</v>
      </c>
      <c r="I136" s="1"/>
      <c r="J136" s="5"/>
      <c r="K136" s="5"/>
      <c r="L136" s="1"/>
      <c r="M136" s="4"/>
      <c r="N136" s="2"/>
      <c r="O136" s="1" t="s">
        <v>398</v>
      </c>
      <c r="P136" s="5">
        <v>0.4</v>
      </c>
      <c r="Q136" s="5" t="s">
        <v>526</v>
      </c>
      <c r="R136" s="1">
        <v>1.2</v>
      </c>
    </row>
    <row r="137" spans="1:18" x14ac:dyDescent="0.2">
      <c r="A137" s="4">
        <v>136</v>
      </c>
      <c r="B137" s="2">
        <v>2020110639</v>
      </c>
      <c r="C137" s="1" t="s">
        <v>212</v>
      </c>
      <c r="D137" s="5" t="s">
        <v>15</v>
      </c>
      <c r="E137" s="5" t="s">
        <v>396</v>
      </c>
      <c r="F137" s="1">
        <v>1.65</v>
      </c>
      <c r="G137" s="4"/>
      <c r="H137" s="2"/>
      <c r="I137" s="1"/>
      <c r="J137" s="5"/>
      <c r="K137" s="5" t="s">
        <v>532</v>
      </c>
      <c r="L137" s="1">
        <v>0.48</v>
      </c>
      <c r="M137" s="4" t="s">
        <v>406</v>
      </c>
      <c r="N137" s="2">
        <v>0.77</v>
      </c>
      <c r="O137" s="1" t="s">
        <v>398</v>
      </c>
      <c r="P137" s="5">
        <v>0.4</v>
      </c>
      <c r="Q137" s="5"/>
      <c r="R137" s="1"/>
    </row>
    <row r="138" spans="1:18" x14ac:dyDescent="0.2">
      <c r="A138" s="4">
        <v>137</v>
      </c>
      <c r="B138" s="2">
        <v>2020110647</v>
      </c>
      <c r="C138" s="1" t="s">
        <v>235</v>
      </c>
      <c r="D138" s="5" t="s">
        <v>15</v>
      </c>
      <c r="E138" s="5" t="s">
        <v>396</v>
      </c>
      <c r="F138" s="1">
        <v>0.4</v>
      </c>
      <c r="G138" s="4"/>
      <c r="H138" s="2"/>
      <c r="I138" s="1"/>
      <c r="J138" s="5"/>
      <c r="K138" s="5"/>
      <c r="L138" s="1"/>
      <c r="M138" s="4"/>
      <c r="N138" s="2"/>
      <c r="O138" s="1"/>
      <c r="P138" s="5"/>
      <c r="Q138" s="5"/>
      <c r="R138" s="1"/>
    </row>
    <row r="139" spans="1:18" x14ac:dyDescent="0.2">
      <c r="A139" s="4">
        <v>138</v>
      </c>
      <c r="B139" s="2">
        <v>2020110649</v>
      </c>
      <c r="C139" s="1" t="s">
        <v>276</v>
      </c>
      <c r="D139" s="5" t="s">
        <v>15</v>
      </c>
      <c r="E139" s="5" t="s">
        <v>396</v>
      </c>
      <c r="F139" s="1">
        <v>0.4</v>
      </c>
      <c r="G139" s="4"/>
      <c r="H139" s="2"/>
      <c r="I139" s="1"/>
      <c r="J139" s="5"/>
      <c r="K139" s="5"/>
      <c r="L139" s="1"/>
      <c r="M139" s="4"/>
      <c r="N139" s="2"/>
      <c r="O139" s="1"/>
      <c r="P139" s="5"/>
      <c r="Q139" s="5"/>
      <c r="R139" s="1"/>
    </row>
    <row r="140" spans="1:18" ht="24" x14ac:dyDescent="0.2">
      <c r="A140" s="4">
        <v>139</v>
      </c>
      <c r="B140" s="7" t="s">
        <v>533</v>
      </c>
      <c r="C140" s="8" t="s">
        <v>534</v>
      </c>
      <c r="D140" s="9" t="s">
        <v>15</v>
      </c>
      <c r="E140" s="9" t="s">
        <v>396</v>
      </c>
      <c r="F140" s="9">
        <v>0.4</v>
      </c>
      <c r="G140" s="10"/>
      <c r="H140" s="10"/>
      <c r="I140" s="10"/>
      <c r="J140" s="10"/>
      <c r="K140" s="10"/>
      <c r="L140" s="10"/>
      <c r="M140" s="10"/>
      <c r="N140" s="10"/>
      <c r="O140" s="9" t="s">
        <v>398</v>
      </c>
      <c r="P140" s="9">
        <v>0.4</v>
      </c>
      <c r="Q140" s="10"/>
      <c r="R140" s="10"/>
    </row>
    <row r="141" spans="1:18" x14ac:dyDescent="0.2">
      <c r="A141" s="4">
        <v>140</v>
      </c>
      <c r="B141" s="2">
        <v>2020110656</v>
      </c>
      <c r="C141" s="1" t="s">
        <v>262</v>
      </c>
      <c r="D141" s="5" t="s">
        <v>58</v>
      </c>
      <c r="E141" s="5" t="s">
        <v>396</v>
      </c>
      <c r="F141" s="1">
        <v>0.6</v>
      </c>
      <c r="G141" s="4"/>
      <c r="H141" s="2"/>
      <c r="I141" s="1"/>
      <c r="J141" s="5"/>
      <c r="K141" s="5"/>
      <c r="L141" s="1"/>
      <c r="M141" s="4"/>
      <c r="N141" s="2"/>
      <c r="O141" s="1" t="s">
        <v>535</v>
      </c>
      <c r="P141" s="5">
        <v>0.6</v>
      </c>
      <c r="Q141" s="5"/>
      <c r="R141" s="1"/>
    </row>
    <row r="142" spans="1:18" x14ac:dyDescent="0.2">
      <c r="A142" s="4">
        <v>141</v>
      </c>
      <c r="B142" s="2">
        <v>2020110673</v>
      </c>
      <c r="C142" s="1" t="s">
        <v>223</v>
      </c>
      <c r="D142" s="5" t="s">
        <v>58</v>
      </c>
      <c r="E142" s="5" t="s">
        <v>396</v>
      </c>
      <c r="F142" s="1">
        <v>1.5349999999999999</v>
      </c>
      <c r="G142" s="4"/>
      <c r="H142" s="2"/>
      <c r="I142" s="1"/>
      <c r="J142" s="5"/>
      <c r="K142" s="5"/>
      <c r="L142" s="1"/>
      <c r="M142" s="4" t="s">
        <v>447</v>
      </c>
      <c r="N142" s="2">
        <v>0.93500000000000005</v>
      </c>
      <c r="O142" s="1" t="s">
        <v>535</v>
      </c>
      <c r="P142" s="5">
        <v>0.6</v>
      </c>
      <c r="Q142" s="5"/>
      <c r="R142" s="1"/>
    </row>
    <row r="143" spans="1:18" x14ac:dyDescent="0.2">
      <c r="A143" s="4">
        <v>142</v>
      </c>
      <c r="B143" s="2">
        <v>2020110669</v>
      </c>
      <c r="C143" s="1" t="s">
        <v>138</v>
      </c>
      <c r="D143" s="5" t="s">
        <v>58</v>
      </c>
      <c r="E143" s="5" t="s">
        <v>396</v>
      </c>
      <c r="F143" s="1">
        <v>3</v>
      </c>
      <c r="G143" s="4" t="s">
        <v>536</v>
      </c>
      <c r="H143" s="2">
        <v>0.6</v>
      </c>
      <c r="I143" s="1"/>
      <c r="J143" s="5"/>
      <c r="K143" s="5"/>
      <c r="L143" s="1"/>
      <c r="M143" s="4" t="s">
        <v>537</v>
      </c>
      <c r="N143" s="2">
        <v>0.77</v>
      </c>
      <c r="O143" s="1" t="s">
        <v>535</v>
      </c>
      <c r="P143" s="5">
        <v>0.6</v>
      </c>
      <c r="Q143" s="5" t="s">
        <v>416</v>
      </c>
      <c r="R143" s="1">
        <v>1.2</v>
      </c>
    </row>
    <row r="144" spans="1:18" x14ac:dyDescent="0.2">
      <c r="A144" s="4">
        <v>143</v>
      </c>
      <c r="B144" s="2">
        <v>2020110681</v>
      </c>
      <c r="C144" s="1" t="s">
        <v>124</v>
      </c>
      <c r="D144" s="5" t="s">
        <v>58</v>
      </c>
      <c r="E144" s="5" t="s">
        <v>396</v>
      </c>
      <c r="F144" s="1">
        <v>2</v>
      </c>
      <c r="G144" s="4" t="s">
        <v>536</v>
      </c>
      <c r="H144" s="2">
        <v>0.4</v>
      </c>
      <c r="I144" s="1"/>
      <c r="J144" s="5"/>
      <c r="K144" s="5"/>
      <c r="L144" s="1"/>
      <c r="M144" s="4"/>
      <c r="N144" s="2"/>
      <c r="O144" s="1" t="s">
        <v>538</v>
      </c>
      <c r="P144" s="5">
        <v>0.4</v>
      </c>
      <c r="Q144" s="5" t="s">
        <v>416</v>
      </c>
      <c r="R144" s="1">
        <v>1.2</v>
      </c>
    </row>
    <row r="145" spans="1:18" x14ac:dyDescent="0.2">
      <c r="A145" s="4">
        <v>144</v>
      </c>
      <c r="B145" s="2">
        <v>2020110668</v>
      </c>
      <c r="C145" s="1" t="s">
        <v>214</v>
      </c>
      <c r="D145" s="5" t="s">
        <v>58</v>
      </c>
      <c r="E145" s="5" t="s">
        <v>396</v>
      </c>
      <c r="F145" s="1">
        <v>1.2</v>
      </c>
      <c r="G145" s="4" t="s">
        <v>536</v>
      </c>
      <c r="H145" s="2">
        <v>0.6</v>
      </c>
      <c r="I145" s="1"/>
      <c r="J145" s="5"/>
      <c r="K145" s="5"/>
      <c r="L145" s="1"/>
      <c r="M145" s="4"/>
      <c r="N145" s="2"/>
      <c r="O145" s="1" t="s">
        <v>535</v>
      </c>
      <c r="P145" s="5">
        <v>0.6</v>
      </c>
      <c r="Q145" s="5"/>
      <c r="R145" s="1"/>
    </row>
    <row r="146" spans="1:18" x14ac:dyDescent="0.2">
      <c r="A146" s="4">
        <v>145</v>
      </c>
      <c r="B146" s="2">
        <v>2020110663</v>
      </c>
      <c r="C146" s="1" t="s">
        <v>64</v>
      </c>
      <c r="D146" s="5" t="s">
        <v>58</v>
      </c>
      <c r="E146" s="5" t="s">
        <v>396</v>
      </c>
      <c r="F146" s="1">
        <v>1.8</v>
      </c>
      <c r="G146" s="4"/>
      <c r="H146" s="2"/>
      <c r="I146" s="1"/>
      <c r="J146" s="5"/>
      <c r="K146" s="5"/>
      <c r="L146" s="1"/>
      <c r="M146" s="4"/>
      <c r="N146" s="2"/>
      <c r="O146" s="1" t="s">
        <v>535</v>
      </c>
      <c r="P146" s="5">
        <v>0.6</v>
      </c>
      <c r="Q146" s="5" t="s">
        <v>416</v>
      </c>
      <c r="R146" s="1">
        <v>1.2</v>
      </c>
    </row>
    <row r="147" spans="1:18" x14ac:dyDescent="0.2">
      <c r="A147" s="4">
        <v>146</v>
      </c>
      <c r="B147" s="2">
        <v>2020110675</v>
      </c>
      <c r="C147" s="1" t="s">
        <v>105</v>
      </c>
      <c r="D147" s="5" t="s">
        <v>58</v>
      </c>
      <c r="E147" s="5" t="s">
        <v>396</v>
      </c>
      <c r="F147" s="1">
        <v>1.8</v>
      </c>
      <c r="G147" s="4" t="s">
        <v>539</v>
      </c>
      <c r="H147" s="2">
        <v>1.2</v>
      </c>
      <c r="I147" s="1"/>
      <c r="J147" s="5"/>
      <c r="K147" s="5"/>
      <c r="L147" s="1"/>
      <c r="M147" s="4"/>
      <c r="N147" s="2"/>
      <c r="O147" s="1" t="s">
        <v>535</v>
      </c>
      <c r="P147" s="5">
        <v>0.6</v>
      </c>
      <c r="Q147" s="5"/>
      <c r="R147" s="1"/>
    </row>
    <row r="148" spans="1:18" x14ac:dyDescent="0.2">
      <c r="A148" s="4">
        <v>147</v>
      </c>
      <c r="B148" s="2">
        <v>2020110664</v>
      </c>
      <c r="C148" s="1" t="s">
        <v>123</v>
      </c>
      <c r="D148" s="5" t="s">
        <v>58</v>
      </c>
      <c r="E148" s="5" t="s">
        <v>396</v>
      </c>
      <c r="F148" s="1">
        <v>0.6</v>
      </c>
      <c r="G148" s="4"/>
      <c r="H148" s="2"/>
      <c r="I148" s="1"/>
      <c r="J148" s="5"/>
      <c r="K148" s="5"/>
      <c r="L148" s="1"/>
      <c r="M148" s="4"/>
      <c r="N148" s="2"/>
      <c r="O148" s="1" t="s">
        <v>535</v>
      </c>
      <c r="P148" s="5">
        <v>0.6</v>
      </c>
      <c r="Q148" s="5"/>
      <c r="R148" s="1"/>
    </row>
    <row r="149" spans="1:18" x14ac:dyDescent="0.2">
      <c r="A149" s="4">
        <v>148</v>
      </c>
      <c r="B149" s="2">
        <v>2020110666</v>
      </c>
      <c r="C149" s="1" t="s">
        <v>57</v>
      </c>
      <c r="D149" s="5" t="s">
        <v>58</v>
      </c>
      <c r="E149" s="5" t="s">
        <v>396</v>
      </c>
      <c r="F149" s="1">
        <v>1.8</v>
      </c>
      <c r="G149" s="4"/>
      <c r="H149" s="2"/>
      <c r="I149" s="1"/>
      <c r="J149" s="5"/>
      <c r="K149" s="5"/>
      <c r="L149" s="1"/>
      <c r="M149" s="4"/>
      <c r="N149" s="2"/>
      <c r="O149" s="1" t="s">
        <v>535</v>
      </c>
      <c r="P149" s="5">
        <v>0.6</v>
      </c>
      <c r="Q149" s="5" t="s">
        <v>416</v>
      </c>
      <c r="R149" s="1">
        <v>1.2</v>
      </c>
    </row>
    <row r="150" spans="1:18" x14ac:dyDescent="0.2">
      <c r="A150" s="4">
        <v>149</v>
      </c>
      <c r="B150" s="2">
        <v>2020110654</v>
      </c>
      <c r="C150" s="1" t="s">
        <v>163</v>
      </c>
      <c r="D150" s="5" t="s">
        <v>58</v>
      </c>
      <c r="E150" s="5" t="s">
        <v>396</v>
      </c>
      <c r="F150" s="1">
        <v>0.6</v>
      </c>
      <c r="G150" s="4"/>
      <c r="H150" s="2"/>
      <c r="I150" s="1"/>
      <c r="J150" s="5"/>
      <c r="K150" s="5"/>
      <c r="L150" s="1"/>
      <c r="M150" s="4"/>
      <c r="N150" s="2"/>
      <c r="O150" s="1" t="s">
        <v>535</v>
      </c>
      <c r="P150" s="5">
        <v>0.6</v>
      </c>
      <c r="Q150" s="5"/>
      <c r="R150" s="1"/>
    </row>
    <row r="151" spans="1:18" x14ac:dyDescent="0.2">
      <c r="A151" s="4">
        <v>150</v>
      </c>
      <c r="B151" s="2">
        <v>2020110678</v>
      </c>
      <c r="C151" s="1" t="s">
        <v>90</v>
      </c>
      <c r="D151" s="5" t="s">
        <v>58</v>
      </c>
      <c r="E151" s="5" t="s">
        <v>396</v>
      </c>
      <c r="F151" s="1">
        <v>3</v>
      </c>
      <c r="G151" s="4" t="s">
        <v>540</v>
      </c>
      <c r="H151" s="2">
        <v>1.5</v>
      </c>
      <c r="I151" s="1"/>
      <c r="J151" s="5"/>
      <c r="K151" s="5" t="s">
        <v>541</v>
      </c>
      <c r="L151" s="1">
        <v>1.2</v>
      </c>
      <c r="M151" s="4"/>
      <c r="N151" s="2"/>
      <c r="O151" s="1" t="s">
        <v>538</v>
      </c>
      <c r="P151" s="5">
        <v>0.4</v>
      </c>
      <c r="Q151" s="5"/>
      <c r="R151" s="1"/>
    </row>
    <row r="152" spans="1:18" x14ac:dyDescent="0.2">
      <c r="A152" s="4">
        <v>151</v>
      </c>
      <c r="B152" s="2">
        <v>2020110682</v>
      </c>
      <c r="C152" s="1" t="s">
        <v>253</v>
      </c>
      <c r="D152" s="5" t="s">
        <v>58</v>
      </c>
      <c r="E152" s="5" t="s">
        <v>396</v>
      </c>
      <c r="F152" s="1">
        <v>2.6</v>
      </c>
      <c r="G152" s="4" t="s">
        <v>542</v>
      </c>
      <c r="H152" s="2">
        <v>2</v>
      </c>
      <c r="I152" s="1"/>
      <c r="J152" s="5"/>
      <c r="K152" s="5" t="s">
        <v>543</v>
      </c>
      <c r="L152" s="1">
        <v>0.6</v>
      </c>
      <c r="M152" s="4"/>
      <c r="N152" s="2"/>
      <c r="O152" s="1"/>
      <c r="P152" s="5"/>
      <c r="Q152" s="5"/>
      <c r="R152" s="1"/>
    </row>
    <row r="153" spans="1:18" x14ac:dyDescent="0.2">
      <c r="A153" s="4">
        <v>152</v>
      </c>
      <c r="B153" s="2">
        <v>2020110671</v>
      </c>
      <c r="C153" s="1" t="s">
        <v>98</v>
      </c>
      <c r="D153" s="5" t="s">
        <v>58</v>
      </c>
      <c r="E153" s="5" t="s">
        <v>396</v>
      </c>
      <c r="F153" s="1">
        <v>0</v>
      </c>
      <c r="G153" s="4"/>
      <c r="H153" s="2"/>
      <c r="I153" s="1"/>
      <c r="J153" s="5"/>
      <c r="K153" s="5"/>
      <c r="L153" s="1"/>
      <c r="M153" s="4"/>
      <c r="N153" s="2"/>
      <c r="O153" s="1"/>
      <c r="P153" s="5"/>
      <c r="Q153" s="5"/>
      <c r="R153" s="1"/>
    </row>
    <row r="154" spans="1:18" x14ac:dyDescent="0.2">
      <c r="A154" s="4">
        <v>153</v>
      </c>
      <c r="B154" s="2">
        <v>2020110707</v>
      </c>
      <c r="C154" s="1" t="s">
        <v>544</v>
      </c>
      <c r="D154" s="5" t="s">
        <v>11</v>
      </c>
      <c r="E154" s="5" t="s">
        <v>396</v>
      </c>
      <c r="F154" s="1">
        <v>1.37</v>
      </c>
      <c r="G154" s="4"/>
      <c r="H154" s="2"/>
      <c r="I154" s="1"/>
      <c r="J154" s="5"/>
      <c r="K154" s="5"/>
      <c r="L154" s="1"/>
      <c r="M154" s="4" t="s">
        <v>522</v>
      </c>
      <c r="N154" s="2">
        <v>0.77</v>
      </c>
      <c r="O154" s="1" t="s">
        <v>434</v>
      </c>
      <c r="P154" s="5">
        <v>0.6</v>
      </c>
      <c r="Q154" s="5"/>
      <c r="R154" s="1"/>
    </row>
    <row r="155" spans="1:18" x14ac:dyDescent="0.2">
      <c r="A155" s="4">
        <v>154</v>
      </c>
      <c r="B155" s="2">
        <v>2020110684</v>
      </c>
      <c r="C155" s="1" t="s">
        <v>545</v>
      </c>
      <c r="D155" s="5" t="s">
        <v>11</v>
      </c>
      <c r="E155" s="5" t="s">
        <v>396</v>
      </c>
      <c r="F155" s="1">
        <v>3</v>
      </c>
      <c r="G155" s="4" t="s">
        <v>546</v>
      </c>
      <c r="H155" s="2">
        <v>1.5</v>
      </c>
      <c r="I155" s="1"/>
      <c r="J155" s="5"/>
      <c r="K155" s="5"/>
      <c r="L155" s="1"/>
      <c r="M155" s="4" t="s">
        <v>547</v>
      </c>
      <c r="N155" s="2">
        <v>0.77</v>
      </c>
      <c r="O155" s="1" t="s">
        <v>434</v>
      </c>
      <c r="P155" s="5">
        <v>0.6</v>
      </c>
      <c r="Q155" s="5" t="s">
        <v>449</v>
      </c>
      <c r="R155" s="1">
        <v>1.2</v>
      </c>
    </row>
    <row r="156" spans="1:18" x14ac:dyDescent="0.2">
      <c r="A156" s="4">
        <v>155</v>
      </c>
      <c r="B156" s="2">
        <v>2020110696</v>
      </c>
      <c r="C156" s="1" t="s">
        <v>548</v>
      </c>
      <c r="D156" s="5" t="s">
        <v>11</v>
      </c>
      <c r="E156" s="5" t="s">
        <v>396</v>
      </c>
      <c r="F156" s="1">
        <v>1.835</v>
      </c>
      <c r="G156" s="4" t="s">
        <v>455</v>
      </c>
      <c r="H156" s="2">
        <v>0.3</v>
      </c>
      <c r="I156" s="1"/>
      <c r="J156" s="5"/>
      <c r="K156" s="5"/>
      <c r="L156" s="1"/>
      <c r="M156" s="4" t="s">
        <v>521</v>
      </c>
      <c r="N156" s="2">
        <v>0.93500000000000005</v>
      </c>
      <c r="O156" s="1" t="s">
        <v>434</v>
      </c>
      <c r="P156" s="5">
        <v>0.6</v>
      </c>
      <c r="Q156" s="5"/>
      <c r="R156" s="1"/>
    </row>
    <row r="157" spans="1:18" x14ac:dyDescent="0.2">
      <c r="A157" s="4">
        <v>156</v>
      </c>
      <c r="B157" s="2">
        <v>2020110703</v>
      </c>
      <c r="C157" s="1" t="s">
        <v>549</v>
      </c>
      <c r="D157" s="5" t="s">
        <v>11</v>
      </c>
      <c r="E157" s="5" t="s">
        <v>396</v>
      </c>
      <c r="F157" s="1">
        <v>2.87</v>
      </c>
      <c r="G157" s="4" t="s">
        <v>550</v>
      </c>
      <c r="H157" s="2">
        <v>1.2</v>
      </c>
      <c r="I157" s="1"/>
      <c r="J157" s="5"/>
      <c r="K157" s="5" t="s">
        <v>551</v>
      </c>
      <c r="L157" s="1">
        <v>0.3</v>
      </c>
      <c r="M157" s="4" t="s">
        <v>547</v>
      </c>
      <c r="N157" s="2">
        <v>0.77</v>
      </c>
      <c r="O157" s="1" t="s">
        <v>434</v>
      </c>
      <c r="P157" s="5">
        <v>0.6</v>
      </c>
      <c r="Q157" s="5"/>
      <c r="R157" s="1"/>
    </row>
    <row r="158" spans="1:18" x14ac:dyDescent="0.2">
      <c r="A158" s="4">
        <v>157</v>
      </c>
      <c r="B158" s="2">
        <v>2020110685</v>
      </c>
      <c r="C158" s="1" t="s">
        <v>127</v>
      </c>
      <c r="D158" s="5" t="s">
        <v>11</v>
      </c>
      <c r="E158" s="5" t="s">
        <v>396</v>
      </c>
      <c r="F158" s="1">
        <v>0.6</v>
      </c>
      <c r="G158" s="4"/>
      <c r="H158" s="2"/>
      <c r="I158" s="1"/>
      <c r="J158" s="5"/>
      <c r="K158" s="5"/>
      <c r="L158" s="1"/>
      <c r="M158" s="4"/>
      <c r="N158" s="2"/>
      <c r="O158" s="1" t="s">
        <v>434</v>
      </c>
      <c r="P158" s="5">
        <v>0.6</v>
      </c>
      <c r="Q158" s="5"/>
      <c r="R158" s="1"/>
    </row>
    <row r="159" spans="1:18" x14ac:dyDescent="0.2">
      <c r="A159" s="4">
        <v>158</v>
      </c>
      <c r="B159" s="2">
        <v>2020110687</v>
      </c>
      <c r="C159" s="1" t="s">
        <v>272</v>
      </c>
      <c r="D159" s="5" t="s">
        <v>11</v>
      </c>
      <c r="E159" s="5" t="s">
        <v>396</v>
      </c>
      <c r="F159" s="1">
        <v>0.6</v>
      </c>
      <c r="G159" s="4"/>
      <c r="H159" s="2"/>
      <c r="I159" s="1"/>
      <c r="J159" s="5"/>
      <c r="K159" s="5"/>
      <c r="L159" s="1"/>
      <c r="M159" s="4"/>
      <c r="N159" s="2"/>
      <c r="O159" s="1" t="s">
        <v>434</v>
      </c>
      <c r="P159" s="5">
        <v>0.6</v>
      </c>
      <c r="Q159" s="5"/>
      <c r="R159" s="1"/>
    </row>
    <row r="160" spans="1:18" x14ac:dyDescent="0.2">
      <c r="A160" s="4">
        <v>159</v>
      </c>
      <c r="B160" s="2">
        <v>2020110690</v>
      </c>
      <c r="C160" s="1" t="s">
        <v>60</v>
      </c>
      <c r="D160" s="5" t="s">
        <v>11</v>
      </c>
      <c r="E160" s="5" t="s">
        <v>396</v>
      </c>
      <c r="F160" s="1">
        <v>1.77</v>
      </c>
      <c r="G160" s="4" t="s">
        <v>524</v>
      </c>
      <c r="H160" s="2">
        <v>0.4</v>
      </c>
      <c r="I160" s="1"/>
      <c r="J160" s="5"/>
      <c r="K160" s="5"/>
      <c r="L160" s="1"/>
      <c r="M160" s="4" t="s">
        <v>504</v>
      </c>
      <c r="N160" s="2">
        <v>0.77</v>
      </c>
      <c r="O160" s="1" t="s">
        <v>434</v>
      </c>
      <c r="P160" s="5">
        <v>0.6</v>
      </c>
      <c r="Q160" s="5"/>
      <c r="R160" s="1"/>
    </row>
    <row r="161" spans="1:18" x14ac:dyDescent="0.2">
      <c r="A161" s="4">
        <v>160</v>
      </c>
      <c r="B161" s="2">
        <v>2020110691</v>
      </c>
      <c r="C161" s="1" t="s">
        <v>552</v>
      </c>
      <c r="D161" s="5" t="s">
        <v>11</v>
      </c>
      <c r="E161" s="5" t="s">
        <v>396</v>
      </c>
      <c r="F161" s="1">
        <v>0.8</v>
      </c>
      <c r="G161" s="4"/>
      <c r="H161" s="2"/>
      <c r="I161" s="1"/>
      <c r="J161" s="5"/>
      <c r="K161" s="5" t="s">
        <v>553</v>
      </c>
      <c r="L161" s="1">
        <v>0.4</v>
      </c>
      <c r="M161" s="4"/>
      <c r="N161" s="2"/>
      <c r="O161" s="1" t="s">
        <v>398</v>
      </c>
      <c r="P161" s="5">
        <v>0.4</v>
      </c>
      <c r="Q161" s="5"/>
      <c r="R161" s="1"/>
    </row>
    <row r="162" spans="1:18" x14ac:dyDescent="0.2">
      <c r="A162" s="4">
        <v>161</v>
      </c>
      <c r="B162" s="2">
        <v>2020110705</v>
      </c>
      <c r="C162" s="1" t="s">
        <v>227</v>
      </c>
      <c r="D162" s="5" t="s">
        <v>11</v>
      </c>
      <c r="E162" s="5" t="s">
        <v>396</v>
      </c>
      <c r="F162" s="1">
        <v>1.3</v>
      </c>
      <c r="G162" s="4" t="s">
        <v>554</v>
      </c>
      <c r="H162" s="2">
        <v>0.5</v>
      </c>
      <c r="I162" s="1"/>
      <c r="J162" s="5"/>
      <c r="K162" s="5" t="s">
        <v>553</v>
      </c>
      <c r="L162" s="1">
        <v>0.4</v>
      </c>
      <c r="M162" s="4"/>
      <c r="N162" s="2"/>
      <c r="O162" s="1" t="s">
        <v>398</v>
      </c>
      <c r="P162" s="5">
        <v>0.4</v>
      </c>
      <c r="Q162" s="5"/>
      <c r="R162" s="1"/>
    </row>
    <row r="163" spans="1:18" x14ac:dyDescent="0.2">
      <c r="A163" s="4">
        <v>162</v>
      </c>
      <c r="B163" s="2">
        <v>2020110695</v>
      </c>
      <c r="C163" s="1" t="s">
        <v>555</v>
      </c>
      <c r="D163" s="5" t="s">
        <v>11</v>
      </c>
      <c r="E163" s="5" t="s">
        <v>396</v>
      </c>
      <c r="F163" s="1">
        <v>1.3</v>
      </c>
      <c r="G163" s="4" t="s">
        <v>554</v>
      </c>
      <c r="H163" s="2">
        <v>0.5</v>
      </c>
      <c r="I163" s="1"/>
      <c r="J163" s="5"/>
      <c r="K163" s="5" t="s">
        <v>553</v>
      </c>
      <c r="L163" s="1">
        <v>0.4</v>
      </c>
      <c r="M163" s="4"/>
      <c r="N163" s="2"/>
      <c r="O163" s="1" t="s">
        <v>398</v>
      </c>
      <c r="P163" s="5">
        <v>0.4</v>
      </c>
      <c r="Q163" s="5"/>
      <c r="R163" s="1"/>
    </row>
    <row r="164" spans="1:18" x14ac:dyDescent="0.2">
      <c r="A164" s="4">
        <v>163</v>
      </c>
      <c r="B164" s="2">
        <v>2020110693</v>
      </c>
      <c r="C164" s="1" t="s">
        <v>556</v>
      </c>
      <c r="D164" s="5" t="s">
        <v>11</v>
      </c>
      <c r="E164" s="5" t="s">
        <v>396</v>
      </c>
      <c r="F164" s="1">
        <v>3</v>
      </c>
      <c r="G164" s="4" t="s">
        <v>554</v>
      </c>
      <c r="H164" s="2">
        <v>0.5</v>
      </c>
      <c r="I164" s="1"/>
      <c r="J164" s="5"/>
      <c r="K164" s="5" t="s">
        <v>553</v>
      </c>
      <c r="L164" s="1">
        <v>0.4</v>
      </c>
      <c r="M164" s="4" t="s">
        <v>557</v>
      </c>
      <c r="N164" s="2">
        <v>0.77</v>
      </c>
      <c r="O164" s="1" t="s">
        <v>398</v>
      </c>
      <c r="P164" s="5">
        <v>0.4</v>
      </c>
      <c r="Q164" s="5" t="s">
        <v>449</v>
      </c>
      <c r="R164" s="1">
        <v>1.2</v>
      </c>
    </row>
    <row r="165" spans="1:18" x14ac:dyDescent="0.2">
      <c r="A165" s="4">
        <v>164</v>
      </c>
      <c r="B165" s="2">
        <v>2020110711</v>
      </c>
      <c r="C165" s="1" t="s">
        <v>558</v>
      </c>
      <c r="D165" s="5" t="s">
        <v>11</v>
      </c>
      <c r="E165" s="5" t="s">
        <v>396</v>
      </c>
      <c r="F165" s="1">
        <v>2.4700000000000002</v>
      </c>
      <c r="G165" s="4" t="s">
        <v>554</v>
      </c>
      <c r="H165" s="2">
        <v>0.5</v>
      </c>
      <c r="I165" s="1"/>
      <c r="J165" s="5"/>
      <c r="K165" s="5"/>
      <c r="L165" s="1"/>
      <c r="M165" s="4" t="s">
        <v>559</v>
      </c>
      <c r="N165" s="2">
        <v>0.77</v>
      </c>
      <c r="O165" s="1"/>
      <c r="P165" s="5"/>
      <c r="Q165" s="5" t="s">
        <v>449</v>
      </c>
      <c r="R165" s="1">
        <v>1.2</v>
      </c>
    </row>
    <row r="166" spans="1:18" x14ac:dyDescent="0.2">
      <c r="A166" s="4">
        <v>165</v>
      </c>
      <c r="B166" s="2">
        <v>2020110692</v>
      </c>
      <c r="C166" s="1" t="s">
        <v>131</v>
      </c>
      <c r="D166" s="5" t="s">
        <v>11</v>
      </c>
      <c r="E166" s="5" t="s">
        <v>396</v>
      </c>
      <c r="F166" s="1">
        <v>1.8</v>
      </c>
      <c r="G166" s="4" t="s">
        <v>560</v>
      </c>
      <c r="H166" s="2">
        <v>1.2</v>
      </c>
      <c r="I166" s="1"/>
      <c r="J166" s="5"/>
      <c r="K166" s="5"/>
      <c r="L166" s="1"/>
      <c r="M166" s="4"/>
      <c r="N166" s="2"/>
      <c r="O166" s="1" t="s">
        <v>434</v>
      </c>
      <c r="P166" s="5">
        <v>0.6</v>
      </c>
      <c r="Q166" s="5"/>
      <c r="R166" s="1"/>
    </row>
    <row r="167" spans="1:18" x14ac:dyDescent="0.2">
      <c r="A167" s="4">
        <v>166</v>
      </c>
      <c r="B167" s="2">
        <v>2020110710</v>
      </c>
      <c r="C167" s="1" t="s">
        <v>561</v>
      </c>
      <c r="D167" s="5" t="s">
        <v>11</v>
      </c>
      <c r="E167" s="5" t="s">
        <v>396</v>
      </c>
      <c r="F167" s="1">
        <v>2.1</v>
      </c>
      <c r="G167" s="4" t="s">
        <v>562</v>
      </c>
      <c r="H167" s="2">
        <v>1.5</v>
      </c>
      <c r="I167" s="1"/>
      <c r="J167" s="5"/>
      <c r="K167" s="5"/>
      <c r="L167" s="1"/>
      <c r="M167" s="4"/>
      <c r="N167" s="2"/>
      <c r="O167" s="1" t="s">
        <v>434</v>
      </c>
      <c r="P167" s="5">
        <v>0.6</v>
      </c>
      <c r="Q167" s="5"/>
      <c r="R167" s="1"/>
    </row>
    <row r="168" spans="1:18" x14ac:dyDescent="0.2">
      <c r="A168" s="4">
        <v>167</v>
      </c>
      <c r="B168" s="2">
        <v>2020110704</v>
      </c>
      <c r="C168" s="1" t="s">
        <v>563</v>
      </c>
      <c r="D168" s="5" t="s">
        <v>11</v>
      </c>
      <c r="E168" s="5" t="s">
        <v>396</v>
      </c>
      <c r="F168" s="1">
        <v>1</v>
      </c>
      <c r="G168" s="4" t="s">
        <v>524</v>
      </c>
      <c r="H168" s="2">
        <v>0.4</v>
      </c>
      <c r="I168" s="1"/>
      <c r="J168" s="5"/>
      <c r="K168" s="5"/>
      <c r="L168" s="1"/>
      <c r="M168" s="4"/>
      <c r="N168" s="2"/>
      <c r="O168" s="1" t="s">
        <v>434</v>
      </c>
      <c r="P168" s="5">
        <v>0.6</v>
      </c>
      <c r="Q168" s="5"/>
      <c r="R168" s="1"/>
    </row>
    <row r="169" spans="1:18" x14ac:dyDescent="0.2">
      <c r="A169" s="4">
        <v>168</v>
      </c>
      <c r="B169" s="2">
        <v>2020110713</v>
      </c>
      <c r="C169" s="1" t="s">
        <v>147</v>
      </c>
      <c r="D169" s="5" t="s">
        <v>36</v>
      </c>
      <c r="E169" s="5" t="s">
        <v>396</v>
      </c>
      <c r="F169" s="1">
        <v>2.2999999999999998</v>
      </c>
      <c r="G169" s="4"/>
      <c r="H169" s="2"/>
      <c r="I169" s="1"/>
      <c r="J169" s="5"/>
      <c r="K169" s="5" t="s">
        <v>421</v>
      </c>
      <c r="L169" s="1">
        <v>0.5</v>
      </c>
      <c r="M169" s="4"/>
      <c r="N169" s="2"/>
      <c r="O169" s="1" t="s">
        <v>418</v>
      </c>
      <c r="P169" s="5">
        <v>0.6</v>
      </c>
      <c r="Q169" s="5" t="s">
        <v>416</v>
      </c>
      <c r="R169" s="1">
        <v>1.2</v>
      </c>
    </row>
    <row r="170" spans="1:18" x14ac:dyDescent="0.2">
      <c r="A170" s="4">
        <v>169</v>
      </c>
      <c r="B170" s="2">
        <v>2020110714</v>
      </c>
      <c r="C170" s="1" t="s">
        <v>231</v>
      </c>
      <c r="D170" s="5" t="s">
        <v>36</v>
      </c>
      <c r="E170" s="5" t="s">
        <v>396</v>
      </c>
      <c r="F170" s="1">
        <v>0.6</v>
      </c>
      <c r="G170" s="4"/>
      <c r="H170" s="2"/>
      <c r="I170" s="1"/>
      <c r="J170" s="5"/>
      <c r="K170" s="5"/>
      <c r="L170" s="1"/>
      <c r="M170" s="4"/>
      <c r="N170" s="2"/>
      <c r="O170" s="1" t="s">
        <v>418</v>
      </c>
      <c r="P170" s="5">
        <v>0.6</v>
      </c>
      <c r="Q170" s="5"/>
      <c r="R170" s="1"/>
    </row>
    <row r="171" spans="1:18" x14ac:dyDescent="0.2">
      <c r="A171" s="4">
        <v>170</v>
      </c>
      <c r="B171" s="2">
        <v>2020110718</v>
      </c>
      <c r="C171" s="1" t="s">
        <v>232</v>
      </c>
      <c r="D171" s="5" t="s">
        <v>36</v>
      </c>
      <c r="E171" s="5" t="s">
        <v>396</v>
      </c>
      <c r="F171" s="1">
        <v>0.6</v>
      </c>
      <c r="G171" s="4"/>
      <c r="H171" s="2"/>
      <c r="I171" s="1"/>
      <c r="J171" s="5"/>
      <c r="K171" s="5"/>
      <c r="L171" s="1"/>
      <c r="M171" s="4"/>
      <c r="N171" s="2"/>
      <c r="O171" s="1" t="s">
        <v>418</v>
      </c>
      <c r="P171" s="5">
        <v>0.6</v>
      </c>
      <c r="Q171" s="5"/>
      <c r="R171" s="1"/>
    </row>
    <row r="172" spans="1:18" x14ac:dyDescent="0.2">
      <c r="A172" s="4">
        <v>171</v>
      </c>
      <c r="B172" s="2">
        <v>2020110719</v>
      </c>
      <c r="C172" s="1" t="s">
        <v>150</v>
      </c>
      <c r="D172" s="5" t="s">
        <v>36</v>
      </c>
      <c r="E172" s="5" t="s">
        <v>396</v>
      </c>
      <c r="F172" s="1">
        <v>0.6</v>
      </c>
      <c r="G172" s="4"/>
      <c r="H172" s="2"/>
      <c r="I172" s="1"/>
      <c r="J172" s="5"/>
      <c r="K172" s="5"/>
      <c r="L172" s="1"/>
      <c r="M172" s="4"/>
      <c r="N172" s="2"/>
      <c r="O172" s="1" t="s">
        <v>418</v>
      </c>
      <c r="P172" s="5">
        <v>0.6</v>
      </c>
      <c r="Q172" s="5"/>
      <c r="R172" s="1"/>
    </row>
    <row r="173" spans="1:18" x14ac:dyDescent="0.2">
      <c r="A173" s="4">
        <v>172</v>
      </c>
      <c r="B173" s="2">
        <v>2020110721</v>
      </c>
      <c r="C173" s="1" t="s">
        <v>35</v>
      </c>
      <c r="D173" s="5" t="s">
        <v>36</v>
      </c>
      <c r="E173" s="5" t="s">
        <v>396</v>
      </c>
      <c r="F173" s="1">
        <v>3</v>
      </c>
      <c r="G173" s="4" t="s">
        <v>415</v>
      </c>
      <c r="H173" s="2">
        <v>0.8</v>
      </c>
      <c r="I173" s="1"/>
      <c r="J173" s="5"/>
      <c r="K173" s="5" t="s">
        <v>421</v>
      </c>
      <c r="L173" s="1">
        <v>0.3</v>
      </c>
      <c r="M173" s="4" t="s">
        <v>419</v>
      </c>
      <c r="N173" s="2">
        <v>0.93500000000000005</v>
      </c>
      <c r="O173" s="1" t="s">
        <v>418</v>
      </c>
      <c r="P173" s="5">
        <v>0.6</v>
      </c>
      <c r="Q173" s="5" t="s">
        <v>416</v>
      </c>
      <c r="R173" s="1">
        <v>1.2</v>
      </c>
    </row>
    <row r="174" spans="1:18" x14ac:dyDescent="0.2">
      <c r="A174" s="4">
        <v>173</v>
      </c>
      <c r="B174" s="2">
        <v>2020110724</v>
      </c>
      <c r="C174" s="1" t="s">
        <v>107</v>
      </c>
      <c r="D174" s="5" t="s">
        <v>36</v>
      </c>
      <c r="E174" s="5" t="s">
        <v>396</v>
      </c>
      <c r="F174" s="1">
        <v>2.87</v>
      </c>
      <c r="G174" s="4" t="s">
        <v>415</v>
      </c>
      <c r="H174" s="2">
        <v>0.3</v>
      </c>
      <c r="I174" s="1"/>
      <c r="J174" s="5"/>
      <c r="K174" s="5"/>
      <c r="L174" s="1"/>
      <c r="M174" s="4" t="s">
        <v>419</v>
      </c>
      <c r="N174" s="2">
        <v>0.77</v>
      </c>
      <c r="O174" s="1" t="s">
        <v>418</v>
      </c>
      <c r="P174" s="5">
        <v>0.6</v>
      </c>
      <c r="Q174" s="5" t="s">
        <v>416</v>
      </c>
      <c r="R174" s="1">
        <v>1.2</v>
      </c>
    </row>
    <row r="175" spans="1:18" x14ac:dyDescent="0.2">
      <c r="A175" s="4">
        <v>174</v>
      </c>
      <c r="B175" s="2">
        <v>2020110727</v>
      </c>
      <c r="C175" s="1" t="s">
        <v>181</v>
      </c>
      <c r="D175" s="5" t="s">
        <v>36</v>
      </c>
      <c r="E175" s="5" t="s">
        <v>396</v>
      </c>
      <c r="F175" s="1">
        <v>1.8</v>
      </c>
      <c r="G175" s="4" t="s">
        <v>415</v>
      </c>
      <c r="H175" s="2">
        <v>1.2</v>
      </c>
      <c r="I175" s="1"/>
      <c r="J175" s="5"/>
      <c r="K175" s="5"/>
      <c r="L175" s="1"/>
      <c r="M175" s="4"/>
      <c r="N175" s="2"/>
      <c r="O175" s="1" t="s">
        <v>418</v>
      </c>
      <c r="P175" s="5">
        <v>0.6</v>
      </c>
      <c r="Q175" s="5"/>
      <c r="R175" s="1"/>
    </row>
    <row r="176" spans="1:18" x14ac:dyDescent="0.2">
      <c r="A176" s="4">
        <v>175</v>
      </c>
      <c r="B176" s="2">
        <v>2020110728</v>
      </c>
      <c r="C176" s="1" t="s">
        <v>118</v>
      </c>
      <c r="D176" s="5" t="s">
        <v>36</v>
      </c>
      <c r="E176" s="5" t="s">
        <v>396</v>
      </c>
      <c r="F176" s="1">
        <v>0.6</v>
      </c>
      <c r="G176" s="4"/>
      <c r="H176" s="2"/>
      <c r="I176" s="1"/>
      <c r="J176" s="5"/>
      <c r="K176" s="5"/>
      <c r="L176" s="1"/>
      <c r="M176" s="4"/>
      <c r="N176" s="2"/>
      <c r="O176" s="1" t="s">
        <v>418</v>
      </c>
      <c r="P176" s="5">
        <v>0.6</v>
      </c>
      <c r="Q176" s="5"/>
      <c r="R176" s="1"/>
    </row>
    <row r="177" spans="1:18" x14ac:dyDescent="0.2">
      <c r="A177" s="4">
        <v>176</v>
      </c>
      <c r="B177" s="2">
        <v>2020110729</v>
      </c>
      <c r="C177" s="1" t="s">
        <v>564</v>
      </c>
      <c r="D177" s="5" t="s">
        <v>36</v>
      </c>
      <c r="E177" s="5" t="s">
        <v>396</v>
      </c>
      <c r="F177" s="1">
        <v>1.47</v>
      </c>
      <c r="G177" s="4"/>
      <c r="H177" s="2"/>
      <c r="I177" s="1"/>
      <c r="J177" s="5"/>
      <c r="K177" s="5" t="s">
        <v>421</v>
      </c>
      <c r="L177" s="1">
        <v>0.3</v>
      </c>
      <c r="M177" s="4" t="s">
        <v>419</v>
      </c>
      <c r="N177" s="2">
        <v>0.77</v>
      </c>
      <c r="O177" s="1" t="s">
        <v>418</v>
      </c>
      <c r="P177" s="5">
        <v>0.4</v>
      </c>
      <c r="Q177" s="5"/>
      <c r="R177" s="1"/>
    </row>
    <row r="178" spans="1:18" x14ac:dyDescent="0.2">
      <c r="A178" s="4">
        <v>177</v>
      </c>
      <c r="B178" s="2">
        <v>2020110730</v>
      </c>
      <c r="C178" s="1" t="s">
        <v>160</v>
      </c>
      <c r="D178" s="5" t="s">
        <v>36</v>
      </c>
      <c r="E178" s="5" t="s">
        <v>396</v>
      </c>
      <c r="F178" s="1">
        <v>2.1349999999999998</v>
      </c>
      <c r="G178" s="4"/>
      <c r="H178" s="2"/>
      <c r="I178" s="1"/>
      <c r="J178" s="5"/>
      <c r="K178" s="5" t="s">
        <v>421</v>
      </c>
      <c r="L178" s="1">
        <v>0.6</v>
      </c>
      <c r="M178" s="4" t="s">
        <v>419</v>
      </c>
      <c r="N178" s="2">
        <v>0.93500000000000005</v>
      </c>
      <c r="O178" s="1" t="s">
        <v>418</v>
      </c>
      <c r="P178" s="5">
        <v>0.6</v>
      </c>
      <c r="Q178" s="5"/>
      <c r="R178" s="1"/>
    </row>
    <row r="179" spans="1:18" x14ac:dyDescent="0.2">
      <c r="A179" s="4">
        <v>178</v>
      </c>
      <c r="B179" s="2">
        <v>2020110734</v>
      </c>
      <c r="C179" s="1" t="s">
        <v>215</v>
      </c>
      <c r="D179" s="5" t="s">
        <v>36</v>
      </c>
      <c r="E179" s="5" t="s">
        <v>396</v>
      </c>
      <c r="F179" s="1">
        <v>0.6</v>
      </c>
      <c r="G179" s="4"/>
      <c r="H179" s="2"/>
      <c r="I179" s="1"/>
      <c r="J179" s="5"/>
      <c r="K179" s="5"/>
      <c r="L179" s="1"/>
      <c r="M179" s="4"/>
      <c r="N179" s="2"/>
      <c r="O179" s="1" t="s">
        <v>418</v>
      </c>
      <c r="P179" s="5">
        <v>0.6</v>
      </c>
      <c r="Q179" s="5"/>
      <c r="R179" s="1"/>
    </row>
    <row r="180" spans="1:18" x14ac:dyDescent="0.2">
      <c r="A180" s="4">
        <v>179</v>
      </c>
      <c r="B180" s="2">
        <v>2020110736</v>
      </c>
      <c r="C180" s="1" t="s">
        <v>77</v>
      </c>
      <c r="D180" s="5" t="s">
        <v>36</v>
      </c>
      <c r="E180" s="5" t="s">
        <v>396</v>
      </c>
      <c r="F180" s="1">
        <v>2.57</v>
      </c>
      <c r="G180" s="4"/>
      <c r="H180" s="2"/>
      <c r="I180" s="1"/>
      <c r="J180" s="5"/>
      <c r="K180" s="5"/>
      <c r="L180" s="1"/>
      <c r="M180" s="4" t="s">
        <v>419</v>
      </c>
      <c r="N180" s="2">
        <v>0.77</v>
      </c>
      <c r="O180" s="1" t="s">
        <v>418</v>
      </c>
      <c r="P180" s="5">
        <v>0.6</v>
      </c>
      <c r="Q180" s="5" t="s">
        <v>416</v>
      </c>
      <c r="R180" s="1">
        <v>1.2</v>
      </c>
    </row>
    <row r="181" spans="1:18" x14ac:dyDescent="0.2">
      <c r="A181" s="4">
        <v>180</v>
      </c>
      <c r="B181" s="2">
        <v>2020110740</v>
      </c>
      <c r="C181" s="1" t="s">
        <v>84</v>
      </c>
      <c r="D181" s="5" t="s">
        <v>36</v>
      </c>
      <c r="E181" s="5" t="s">
        <v>396</v>
      </c>
      <c r="F181" s="1">
        <v>3</v>
      </c>
      <c r="G181" s="4" t="s">
        <v>415</v>
      </c>
      <c r="H181" s="2">
        <v>3</v>
      </c>
      <c r="I181" s="1"/>
      <c r="J181" s="5"/>
      <c r="K181" s="5"/>
      <c r="L181" s="1"/>
      <c r="M181" s="4" t="s">
        <v>419</v>
      </c>
      <c r="N181" s="2">
        <v>0.77</v>
      </c>
      <c r="O181" s="1" t="s">
        <v>418</v>
      </c>
      <c r="P181" s="5">
        <v>0.6</v>
      </c>
      <c r="Q181" s="5" t="s">
        <v>416</v>
      </c>
      <c r="R181" s="1">
        <v>1.2</v>
      </c>
    </row>
    <row r="182" spans="1:18" x14ac:dyDescent="0.2">
      <c r="A182" s="4">
        <v>181</v>
      </c>
      <c r="B182" s="2">
        <v>2020110741</v>
      </c>
      <c r="C182" s="1" t="s">
        <v>167</v>
      </c>
      <c r="D182" s="5" t="s">
        <v>49</v>
      </c>
      <c r="E182" s="5" t="s">
        <v>396</v>
      </c>
      <c r="F182" s="1">
        <v>0.7</v>
      </c>
      <c r="G182" s="4" t="s">
        <v>565</v>
      </c>
      <c r="H182" s="2">
        <v>0.3</v>
      </c>
      <c r="I182" s="1"/>
      <c r="J182" s="5"/>
      <c r="K182" s="5"/>
      <c r="L182" s="1"/>
      <c r="M182" s="4"/>
      <c r="N182" s="2"/>
      <c r="O182" s="1" t="s">
        <v>566</v>
      </c>
      <c r="P182" s="5">
        <v>0.4</v>
      </c>
      <c r="Q182" s="5"/>
      <c r="R182" s="1"/>
    </row>
    <row r="183" spans="1:18" x14ac:dyDescent="0.2">
      <c r="A183" s="4">
        <v>182</v>
      </c>
      <c r="B183" s="2">
        <v>2020110759</v>
      </c>
      <c r="C183" s="1" t="s">
        <v>56</v>
      </c>
      <c r="D183" s="5" t="s">
        <v>49</v>
      </c>
      <c r="E183" s="5" t="s">
        <v>396</v>
      </c>
      <c r="F183" s="1">
        <v>0.7</v>
      </c>
      <c r="G183" s="4" t="s">
        <v>565</v>
      </c>
      <c r="H183" s="2">
        <v>0.3</v>
      </c>
      <c r="I183" s="1"/>
      <c r="J183" s="5"/>
      <c r="K183" s="5"/>
      <c r="L183" s="1"/>
      <c r="M183" s="4"/>
      <c r="N183" s="2"/>
      <c r="O183" s="1" t="s">
        <v>566</v>
      </c>
      <c r="P183" s="5">
        <v>0.4</v>
      </c>
      <c r="Q183" s="5"/>
      <c r="R183" s="1"/>
    </row>
    <row r="184" spans="1:18" x14ac:dyDescent="0.2">
      <c r="A184" s="4">
        <v>183</v>
      </c>
      <c r="B184" s="2">
        <v>2020110767</v>
      </c>
      <c r="C184" s="1" t="s">
        <v>156</v>
      </c>
      <c r="D184" s="5" t="s">
        <v>49</v>
      </c>
      <c r="E184" s="5" t="s">
        <v>396</v>
      </c>
      <c r="F184" s="1">
        <v>2.13</v>
      </c>
      <c r="G184" s="4" t="s">
        <v>567</v>
      </c>
      <c r="H184" s="2">
        <v>0.6</v>
      </c>
      <c r="I184" s="1"/>
      <c r="J184" s="5"/>
      <c r="K184" s="5" t="s">
        <v>430</v>
      </c>
      <c r="L184" s="1">
        <v>0.16</v>
      </c>
      <c r="M184" s="4" t="s">
        <v>491</v>
      </c>
      <c r="N184" s="2">
        <v>0.77</v>
      </c>
      <c r="O184" s="1" t="s">
        <v>568</v>
      </c>
      <c r="P184" s="5">
        <v>0.6</v>
      </c>
      <c r="Q184" s="5"/>
      <c r="R184" s="1"/>
    </row>
    <row r="185" spans="1:18" x14ac:dyDescent="0.2">
      <c r="A185" s="4">
        <v>184</v>
      </c>
      <c r="B185" s="2">
        <v>2020110763</v>
      </c>
      <c r="C185" s="1" t="s">
        <v>81</v>
      </c>
      <c r="D185" s="5" t="s">
        <v>49</v>
      </c>
      <c r="E185" s="5" t="s">
        <v>396</v>
      </c>
      <c r="F185" s="1">
        <v>2.2999999999999998</v>
      </c>
      <c r="G185" s="4" t="s">
        <v>567</v>
      </c>
      <c r="H185" s="2">
        <v>0.6</v>
      </c>
      <c r="I185" s="1"/>
      <c r="J185" s="5"/>
      <c r="K185" s="5" t="s">
        <v>569</v>
      </c>
      <c r="L185" s="1">
        <v>0.5</v>
      </c>
      <c r="M185" s="4"/>
      <c r="N185" s="2"/>
      <c r="O185" s="1"/>
      <c r="P185" s="5"/>
      <c r="Q185" s="5" t="s">
        <v>500</v>
      </c>
      <c r="R185" s="1">
        <v>1.2</v>
      </c>
    </row>
    <row r="186" spans="1:18" x14ac:dyDescent="0.2">
      <c r="A186" s="4">
        <v>185</v>
      </c>
      <c r="B186" s="2">
        <v>20201110753</v>
      </c>
      <c r="C186" s="1" t="s">
        <v>100</v>
      </c>
      <c r="D186" s="5" t="s">
        <v>49</v>
      </c>
      <c r="E186" s="5" t="s">
        <v>396</v>
      </c>
      <c r="F186" s="1">
        <v>0</v>
      </c>
      <c r="G186" s="4"/>
      <c r="H186" s="2"/>
      <c r="I186" s="1"/>
      <c r="J186" s="5"/>
      <c r="K186" s="5"/>
      <c r="L186" s="1"/>
      <c r="M186" s="4"/>
      <c r="N186" s="2"/>
      <c r="O186" s="1"/>
      <c r="P186" s="5"/>
      <c r="Q186" s="5"/>
      <c r="R186" s="1"/>
    </row>
    <row r="187" spans="1:18" x14ac:dyDescent="0.2">
      <c r="A187" s="4">
        <v>186</v>
      </c>
      <c r="B187" s="2">
        <v>2020110748</v>
      </c>
      <c r="C187" s="1" t="s">
        <v>180</v>
      </c>
      <c r="D187" s="5" t="s">
        <v>49</v>
      </c>
      <c r="E187" s="5" t="s">
        <v>396</v>
      </c>
      <c r="F187" s="1">
        <v>1.57</v>
      </c>
      <c r="G187" s="4"/>
      <c r="H187" s="2"/>
      <c r="I187" s="1"/>
      <c r="J187" s="5"/>
      <c r="K187" s="5" t="s">
        <v>570</v>
      </c>
      <c r="L187" s="1">
        <v>0.2</v>
      </c>
      <c r="M187" s="4" t="s">
        <v>571</v>
      </c>
      <c r="N187" s="2">
        <v>0.77</v>
      </c>
      <c r="O187" s="1" t="s">
        <v>572</v>
      </c>
      <c r="P187" s="5">
        <v>0.6</v>
      </c>
      <c r="Q187" s="5"/>
      <c r="R187" s="1"/>
    </row>
    <row r="188" spans="1:18" x14ac:dyDescent="0.2">
      <c r="A188" s="4">
        <v>187</v>
      </c>
      <c r="B188" s="2">
        <v>2020110743</v>
      </c>
      <c r="C188" s="1" t="s">
        <v>206</v>
      </c>
      <c r="D188" s="5" t="s">
        <v>49</v>
      </c>
      <c r="E188" s="5" t="s">
        <v>396</v>
      </c>
      <c r="F188" s="1">
        <v>1.47</v>
      </c>
      <c r="G188" s="4"/>
      <c r="H188" s="2"/>
      <c r="I188" s="1"/>
      <c r="J188" s="5"/>
      <c r="K188" s="5" t="s">
        <v>438</v>
      </c>
      <c r="L188" s="1">
        <v>0.3</v>
      </c>
      <c r="M188" s="4" t="s">
        <v>573</v>
      </c>
      <c r="N188" s="2">
        <v>0.77</v>
      </c>
      <c r="O188" s="1" t="s">
        <v>574</v>
      </c>
      <c r="P188" s="5">
        <v>0.4</v>
      </c>
      <c r="Q188" s="5"/>
      <c r="R188" s="1"/>
    </row>
    <row r="189" spans="1:18" x14ac:dyDescent="0.2">
      <c r="A189" s="4">
        <v>188</v>
      </c>
      <c r="B189" s="2">
        <v>2020110765</v>
      </c>
      <c r="C189" s="1" t="s">
        <v>170</v>
      </c>
      <c r="D189" s="5" t="s">
        <v>49</v>
      </c>
      <c r="E189" s="5" t="s">
        <v>396</v>
      </c>
      <c r="F189" s="1">
        <v>0.5</v>
      </c>
      <c r="G189" s="4"/>
      <c r="H189" s="2"/>
      <c r="I189" s="1"/>
      <c r="J189" s="5"/>
      <c r="K189" s="5" t="s">
        <v>575</v>
      </c>
      <c r="L189" s="1">
        <v>0.5</v>
      </c>
      <c r="M189" s="4"/>
      <c r="N189" s="2"/>
      <c r="O189" s="1"/>
      <c r="P189" s="5"/>
      <c r="Q189" s="5"/>
      <c r="R189" s="1"/>
    </row>
    <row r="190" spans="1:18" ht="15" customHeight="1" x14ac:dyDescent="0.2">
      <c r="A190" s="4">
        <v>189</v>
      </c>
      <c r="B190" s="2">
        <v>2020110754</v>
      </c>
      <c r="C190" s="1" t="s">
        <v>85</v>
      </c>
      <c r="D190" s="5" t="s">
        <v>49</v>
      </c>
      <c r="E190" s="5" t="s">
        <v>396</v>
      </c>
      <c r="F190" s="1">
        <v>2</v>
      </c>
      <c r="G190" s="4"/>
      <c r="H190" s="2"/>
      <c r="I190" s="1"/>
      <c r="J190" s="5"/>
      <c r="K190" s="5" t="s">
        <v>576</v>
      </c>
      <c r="L190" s="1">
        <v>0.4</v>
      </c>
      <c r="M190" s="4"/>
      <c r="N190" s="2"/>
      <c r="O190" s="1" t="s">
        <v>577</v>
      </c>
      <c r="P190" s="5">
        <v>0.4</v>
      </c>
      <c r="Q190" s="5" t="s">
        <v>578</v>
      </c>
      <c r="R190" s="1">
        <v>1.2</v>
      </c>
    </row>
    <row r="191" spans="1:18" x14ac:dyDescent="0.2">
      <c r="A191" s="4">
        <v>190</v>
      </c>
      <c r="B191" s="2">
        <v>2020110762</v>
      </c>
      <c r="C191" s="1" t="s">
        <v>48</v>
      </c>
      <c r="D191" s="5" t="s">
        <v>49</v>
      </c>
      <c r="E191" s="5" t="s">
        <v>396</v>
      </c>
      <c r="F191" s="1">
        <v>1.37</v>
      </c>
      <c r="G191" s="4"/>
      <c r="H191" s="2"/>
      <c r="I191" s="1"/>
      <c r="J191" s="5"/>
      <c r="K191" s="5"/>
      <c r="L191" s="1"/>
      <c r="M191" s="4" t="s">
        <v>579</v>
      </c>
      <c r="N191" s="2">
        <v>0.77</v>
      </c>
      <c r="O191" s="1" t="s">
        <v>580</v>
      </c>
      <c r="P191" s="5">
        <v>0.6</v>
      </c>
      <c r="Q191" s="5"/>
      <c r="R191" s="1"/>
    </row>
    <row r="192" spans="1:18" x14ac:dyDescent="0.2">
      <c r="A192" s="4">
        <v>191</v>
      </c>
      <c r="B192" s="2">
        <v>2020110750</v>
      </c>
      <c r="C192" s="1" t="s">
        <v>193</v>
      </c>
      <c r="D192" s="5" t="s">
        <v>49</v>
      </c>
      <c r="E192" s="5" t="s">
        <v>396</v>
      </c>
      <c r="F192" s="1">
        <v>3</v>
      </c>
      <c r="G192" s="4" t="s">
        <v>567</v>
      </c>
      <c r="H192" s="2">
        <v>0.6</v>
      </c>
      <c r="I192" s="1"/>
      <c r="J192" s="5"/>
      <c r="K192" s="5" t="s">
        <v>581</v>
      </c>
      <c r="L192" s="1">
        <v>0.46</v>
      </c>
      <c r="M192" s="4" t="s">
        <v>582</v>
      </c>
      <c r="N192" s="2">
        <v>0.77</v>
      </c>
      <c r="O192" s="1" t="s">
        <v>580</v>
      </c>
      <c r="P192" s="5">
        <v>0.6</v>
      </c>
      <c r="Q192" s="5" t="s">
        <v>583</v>
      </c>
      <c r="R192" s="1">
        <v>1.2</v>
      </c>
    </row>
    <row r="193" spans="1:18" x14ac:dyDescent="0.2">
      <c r="A193" s="4">
        <v>192</v>
      </c>
      <c r="B193" s="2">
        <v>2020110744</v>
      </c>
      <c r="C193" s="1" t="s">
        <v>169</v>
      </c>
      <c r="D193" s="5" t="s">
        <v>49</v>
      </c>
      <c r="E193" s="5" t="s">
        <v>396</v>
      </c>
      <c r="F193" s="1">
        <v>0</v>
      </c>
      <c r="G193" s="4"/>
      <c r="H193" s="2"/>
      <c r="I193" s="1"/>
      <c r="J193" s="5"/>
      <c r="K193" s="5"/>
      <c r="L193" s="1"/>
      <c r="M193" s="4"/>
      <c r="N193" s="2"/>
      <c r="O193" s="1"/>
      <c r="P193" s="5"/>
      <c r="Q193" s="5"/>
      <c r="R193" s="1"/>
    </row>
    <row r="194" spans="1:18" x14ac:dyDescent="0.2">
      <c r="A194" s="4">
        <v>193</v>
      </c>
      <c r="B194" s="2">
        <v>2020110764</v>
      </c>
      <c r="C194" s="1" t="s">
        <v>283</v>
      </c>
      <c r="D194" s="5" t="s">
        <v>49</v>
      </c>
      <c r="E194" s="5" t="s">
        <v>396</v>
      </c>
      <c r="F194" s="1">
        <v>2.1349999999999998</v>
      </c>
      <c r="G194" s="4"/>
      <c r="H194" s="2"/>
      <c r="I194" s="1"/>
      <c r="J194" s="5"/>
      <c r="K194" s="5" t="s">
        <v>510</v>
      </c>
      <c r="L194" s="1">
        <v>0.6</v>
      </c>
      <c r="M194" s="4" t="s">
        <v>447</v>
      </c>
      <c r="N194" s="2">
        <v>0.93500000000000005</v>
      </c>
      <c r="O194" s="1" t="s">
        <v>568</v>
      </c>
      <c r="P194" s="5">
        <v>0.6</v>
      </c>
      <c r="Q194" s="5"/>
      <c r="R194" s="1"/>
    </row>
    <row r="195" spans="1:18" x14ac:dyDescent="0.2">
      <c r="A195" s="4">
        <v>194</v>
      </c>
      <c r="B195" s="2">
        <v>2020110760</v>
      </c>
      <c r="C195" s="1" t="s">
        <v>210</v>
      </c>
      <c r="D195" s="5" t="s">
        <v>49</v>
      </c>
      <c r="E195" s="5" t="s">
        <v>396</v>
      </c>
      <c r="F195" s="1">
        <v>1.67</v>
      </c>
      <c r="G195" s="4"/>
      <c r="H195" s="2"/>
      <c r="I195" s="1"/>
      <c r="J195" s="5"/>
      <c r="K195" s="5" t="s">
        <v>575</v>
      </c>
      <c r="L195" s="1">
        <v>0.5</v>
      </c>
      <c r="M195" s="4" t="s">
        <v>584</v>
      </c>
      <c r="N195" s="2">
        <v>0.77</v>
      </c>
      <c r="O195" s="1" t="s">
        <v>574</v>
      </c>
      <c r="P195" s="5">
        <v>0.4</v>
      </c>
      <c r="Q195" s="5"/>
      <c r="R195" s="1"/>
    </row>
    <row r="196" spans="1:18" x14ac:dyDescent="0.2">
      <c r="A196" s="4">
        <v>195</v>
      </c>
      <c r="B196" s="2">
        <v>2020110781</v>
      </c>
      <c r="C196" s="1" t="s">
        <v>79</v>
      </c>
      <c r="D196" s="5" t="s">
        <v>55</v>
      </c>
      <c r="E196" s="5" t="s">
        <v>396</v>
      </c>
      <c r="F196" s="1">
        <v>1.8</v>
      </c>
      <c r="G196" s="4"/>
      <c r="H196" s="2"/>
      <c r="I196" s="1"/>
      <c r="J196" s="5"/>
      <c r="K196" s="5"/>
      <c r="L196" s="1"/>
      <c r="M196" s="4"/>
      <c r="N196" s="2"/>
      <c r="O196" s="1" t="s">
        <v>398</v>
      </c>
      <c r="P196" s="5">
        <v>0.4</v>
      </c>
      <c r="Q196" s="5" t="s">
        <v>585</v>
      </c>
      <c r="R196" s="1">
        <v>1.2</v>
      </c>
    </row>
    <row r="197" spans="1:18" x14ac:dyDescent="0.2">
      <c r="A197" s="4">
        <v>196</v>
      </c>
      <c r="B197" s="2">
        <v>2020110771</v>
      </c>
      <c r="C197" s="1" t="s">
        <v>54</v>
      </c>
      <c r="D197" s="5" t="s">
        <v>55</v>
      </c>
      <c r="E197" s="5" t="s">
        <v>396</v>
      </c>
      <c r="F197" s="1">
        <v>3</v>
      </c>
      <c r="G197" s="4" t="s">
        <v>586</v>
      </c>
      <c r="H197" s="2">
        <v>1</v>
      </c>
      <c r="I197" s="1" t="s">
        <v>587</v>
      </c>
      <c r="J197" s="5">
        <v>0.5</v>
      </c>
      <c r="K197" s="5" t="s">
        <v>588</v>
      </c>
      <c r="L197" s="1">
        <v>0.5</v>
      </c>
      <c r="M197" s="4"/>
      <c r="N197" s="2"/>
      <c r="O197" s="1" t="s">
        <v>398</v>
      </c>
      <c r="P197" s="5">
        <v>0.4</v>
      </c>
      <c r="Q197" s="5" t="s">
        <v>585</v>
      </c>
      <c r="R197" s="1">
        <v>1.2</v>
      </c>
    </row>
    <row r="198" spans="1:18" x14ac:dyDescent="0.2">
      <c r="A198" s="4">
        <v>197</v>
      </c>
      <c r="B198" s="2">
        <v>2020110783</v>
      </c>
      <c r="C198" s="1" t="s">
        <v>248</v>
      </c>
      <c r="D198" s="5" t="s">
        <v>55</v>
      </c>
      <c r="E198" s="5" t="s">
        <v>396</v>
      </c>
      <c r="F198" s="1">
        <v>1.5349999999999999</v>
      </c>
      <c r="G198" s="4"/>
      <c r="H198" s="2"/>
      <c r="I198" s="1"/>
      <c r="J198" s="5"/>
      <c r="K198" s="5"/>
      <c r="L198" s="1"/>
      <c r="M198" s="4" t="s">
        <v>589</v>
      </c>
      <c r="N198" s="2">
        <v>0.93500000000000005</v>
      </c>
      <c r="O198" s="1" t="s">
        <v>434</v>
      </c>
      <c r="P198" s="5">
        <v>0.6</v>
      </c>
      <c r="Q198" s="5"/>
      <c r="R198" s="1"/>
    </row>
    <row r="199" spans="1:18" x14ac:dyDescent="0.2">
      <c r="A199" s="4">
        <v>198</v>
      </c>
      <c r="B199" s="2">
        <v>2020110773</v>
      </c>
      <c r="C199" s="1" t="s">
        <v>95</v>
      </c>
      <c r="D199" s="5" t="s">
        <v>55</v>
      </c>
      <c r="E199" s="5" t="s">
        <v>396</v>
      </c>
      <c r="F199" s="1">
        <v>0.6</v>
      </c>
      <c r="G199" s="4"/>
      <c r="H199" s="2"/>
      <c r="I199" s="1"/>
      <c r="J199" s="5"/>
      <c r="K199" s="5"/>
      <c r="L199" s="1"/>
      <c r="M199" s="4"/>
      <c r="N199" s="2"/>
      <c r="O199" s="1" t="s">
        <v>434</v>
      </c>
      <c r="P199" s="5">
        <v>0.6</v>
      </c>
      <c r="Q199" s="5"/>
      <c r="R199" s="1"/>
    </row>
    <row r="200" spans="1:18" x14ac:dyDescent="0.2">
      <c r="A200" s="4">
        <v>199</v>
      </c>
      <c r="B200" s="2">
        <v>2020110782</v>
      </c>
      <c r="C200" s="1" t="s">
        <v>233</v>
      </c>
      <c r="D200" s="5" t="s">
        <v>55</v>
      </c>
      <c r="E200" s="5" t="s">
        <v>396</v>
      </c>
      <c r="F200" s="1">
        <v>2.1</v>
      </c>
      <c r="G200" s="4"/>
      <c r="H200" s="2"/>
      <c r="I200" s="1"/>
      <c r="J200" s="5"/>
      <c r="K200" s="5" t="s">
        <v>590</v>
      </c>
      <c r="L200" s="1">
        <v>0.3</v>
      </c>
      <c r="M200" s="4"/>
      <c r="N200" s="2"/>
      <c r="O200" s="1" t="s">
        <v>434</v>
      </c>
      <c r="P200" s="5">
        <v>0.6</v>
      </c>
      <c r="Q200" s="5" t="s">
        <v>585</v>
      </c>
      <c r="R200" s="1">
        <v>1.2</v>
      </c>
    </row>
    <row r="201" spans="1:18" x14ac:dyDescent="0.2">
      <c r="A201" s="4">
        <v>200</v>
      </c>
      <c r="B201" s="2">
        <v>2020110787</v>
      </c>
      <c r="C201" s="1" t="s">
        <v>224</v>
      </c>
      <c r="D201" s="5" t="s">
        <v>55</v>
      </c>
      <c r="E201" s="5" t="s">
        <v>396</v>
      </c>
      <c r="F201" s="1">
        <v>0.96</v>
      </c>
      <c r="G201" s="4"/>
      <c r="H201" s="2"/>
      <c r="I201" s="1"/>
      <c r="J201" s="5"/>
      <c r="K201" s="5" t="s">
        <v>591</v>
      </c>
      <c r="L201" s="1">
        <v>0.3</v>
      </c>
      <c r="M201" s="4"/>
      <c r="N201" s="2"/>
      <c r="O201" s="1" t="s">
        <v>454</v>
      </c>
      <c r="P201" s="5">
        <v>0.8</v>
      </c>
      <c r="Q201" s="5"/>
      <c r="R201" s="1"/>
    </row>
    <row r="202" spans="1:18" x14ac:dyDescent="0.2">
      <c r="A202" s="4">
        <v>201</v>
      </c>
      <c r="B202" s="2">
        <v>2020110825</v>
      </c>
      <c r="C202" s="1" t="s">
        <v>278</v>
      </c>
      <c r="D202" s="5" t="s">
        <v>34</v>
      </c>
      <c r="E202" s="5" t="s">
        <v>396</v>
      </c>
      <c r="F202" s="1">
        <v>3</v>
      </c>
      <c r="G202" s="4" t="s">
        <v>421</v>
      </c>
      <c r="H202" s="2">
        <v>0.6</v>
      </c>
      <c r="I202" s="1" t="s">
        <v>419</v>
      </c>
      <c r="J202" s="5">
        <v>0.77</v>
      </c>
      <c r="K202" s="5" t="s">
        <v>418</v>
      </c>
      <c r="L202" s="1">
        <v>0.6</v>
      </c>
      <c r="M202" s="4" t="s">
        <v>416</v>
      </c>
      <c r="N202" s="2">
        <v>1.2</v>
      </c>
      <c r="O202" s="1"/>
      <c r="P202" s="5"/>
      <c r="Q202" s="5"/>
      <c r="R202" s="1"/>
    </row>
    <row r="203" spans="1:18" x14ac:dyDescent="0.2">
      <c r="A203" s="4">
        <v>202</v>
      </c>
      <c r="B203" s="2">
        <v>2020110799</v>
      </c>
      <c r="C203" s="1" t="s">
        <v>246</v>
      </c>
      <c r="D203" s="5" t="s">
        <v>34</v>
      </c>
      <c r="E203" s="5" t="s">
        <v>396</v>
      </c>
      <c r="F203" s="1">
        <v>2.1349999999999998</v>
      </c>
      <c r="G203" s="4" t="s">
        <v>421</v>
      </c>
      <c r="H203" s="2">
        <v>0.6</v>
      </c>
      <c r="I203" s="1" t="s">
        <v>419</v>
      </c>
      <c r="J203" s="5">
        <v>0.93500000000000005</v>
      </c>
      <c r="K203" s="5" t="s">
        <v>418</v>
      </c>
      <c r="L203" s="1" t="s">
        <v>592</v>
      </c>
      <c r="M203" s="4"/>
      <c r="N203" s="2"/>
      <c r="O203" s="1"/>
      <c r="P203" s="5"/>
      <c r="Q203" s="5"/>
      <c r="R203" s="1"/>
    </row>
    <row r="204" spans="1:18" x14ac:dyDescent="0.2">
      <c r="A204" s="4">
        <v>203</v>
      </c>
      <c r="B204" s="2">
        <v>2020110817</v>
      </c>
      <c r="C204" s="1" t="s">
        <v>256</v>
      </c>
      <c r="D204" s="5" t="s">
        <v>34</v>
      </c>
      <c r="E204" s="5" t="s">
        <v>396</v>
      </c>
      <c r="F204" s="1">
        <v>0.9</v>
      </c>
      <c r="G204" s="4" t="s">
        <v>415</v>
      </c>
      <c r="H204" s="2">
        <v>0.3</v>
      </c>
      <c r="I204" s="1" t="s">
        <v>418</v>
      </c>
      <c r="J204" s="5">
        <v>0.6</v>
      </c>
      <c r="K204" s="5"/>
      <c r="L204" s="1"/>
      <c r="M204" s="4"/>
      <c r="N204" s="2"/>
      <c r="O204" s="1"/>
      <c r="P204" s="5"/>
      <c r="Q204" s="5"/>
      <c r="R204" s="1"/>
    </row>
    <row r="205" spans="1:18" x14ac:dyDescent="0.2">
      <c r="A205" s="4">
        <v>204</v>
      </c>
      <c r="B205" s="2">
        <v>2020110823</v>
      </c>
      <c r="C205" s="1" t="s">
        <v>165</v>
      </c>
      <c r="D205" s="5" t="s">
        <v>34</v>
      </c>
      <c r="E205" s="5" t="s">
        <v>396</v>
      </c>
      <c r="F205" s="1">
        <v>1.2</v>
      </c>
      <c r="G205" s="4" t="s">
        <v>421</v>
      </c>
      <c r="H205" s="2">
        <v>0.6</v>
      </c>
      <c r="I205" s="1" t="s">
        <v>418</v>
      </c>
      <c r="J205" s="5">
        <v>0.6</v>
      </c>
      <c r="K205" s="5"/>
      <c r="L205" s="1"/>
      <c r="M205" s="4"/>
      <c r="N205" s="2"/>
      <c r="O205" s="1"/>
      <c r="P205" s="5"/>
      <c r="Q205" s="5"/>
      <c r="R205" s="1"/>
    </row>
    <row r="206" spans="1:18" x14ac:dyDescent="0.2">
      <c r="A206" s="4">
        <v>205</v>
      </c>
      <c r="B206" s="2">
        <v>2020110808</v>
      </c>
      <c r="C206" s="1" t="s">
        <v>166</v>
      </c>
      <c r="D206" s="5" t="s">
        <v>34</v>
      </c>
      <c r="E206" s="5" t="s">
        <v>396</v>
      </c>
      <c r="F206" s="1">
        <v>3</v>
      </c>
      <c r="G206" s="4" t="s">
        <v>415</v>
      </c>
      <c r="H206" s="2">
        <v>3</v>
      </c>
      <c r="I206" s="1" t="s">
        <v>419</v>
      </c>
      <c r="J206" s="5">
        <v>0.77</v>
      </c>
      <c r="K206" s="5" t="s">
        <v>416</v>
      </c>
      <c r="L206" s="1">
        <v>1.2</v>
      </c>
      <c r="M206" s="4"/>
      <c r="N206" s="2"/>
      <c r="O206" s="1"/>
      <c r="P206" s="5"/>
      <c r="Q206" s="5"/>
      <c r="R206" s="1"/>
    </row>
    <row r="207" spans="1:18" x14ac:dyDescent="0.2">
      <c r="A207" s="4">
        <v>206</v>
      </c>
      <c r="B207" s="2">
        <v>2020110811</v>
      </c>
      <c r="C207" s="1" t="s">
        <v>33</v>
      </c>
      <c r="D207" s="5" t="s">
        <v>34</v>
      </c>
      <c r="E207" s="5" t="s">
        <v>396</v>
      </c>
      <c r="F207" s="1">
        <v>2.2000000000000002</v>
      </c>
      <c r="G207" s="4" t="s">
        <v>415</v>
      </c>
      <c r="H207" s="2">
        <v>1</v>
      </c>
      <c r="I207" s="1" t="s">
        <v>416</v>
      </c>
      <c r="J207" s="5">
        <v>1.2</v>
      </c>
      <c r="K207" s="5"/>
      <c r="L207" s="1"/>
      <c r="M207" s="4"/>
      <c r="N207" s="2"/>
      <c r="O207" s="1"/>
      <c r="P207" s="5"/>
      <c r="Q207" s="5"/>
      <c r="R207" s="1"/>
    </row>
    <row r="208" spans="1:18" x14ac:dyDescent="0.2">
      <c r="A208" s="4">
        <v>207</v>
      </c>
      <c r="B208" s="2">
        <v>2020110806</v>
      </c>
      <c r="C208" s="1" t="s">
        <v>178</v>
      </c>
      <c r="D208" s="5" t="s">
        <v>34</v>
      </c>
      <c r="E208" s="5" t="s">
        <v>396</v>
      </c>
      <c r="F208" s="1">
        <v>1.4</v>
      </c>
      <c r="G208" s="4" t="s">
        <v>421</v>
      </c>
      <c r="H208" s="2">
        <v>0.6</v>
      </c>
      <c r="I208" s="1" t="s">
        <v>418</v>
      </c>
      <c r="J208" s="5">
        <v>0.8</v>
      </c>
      <c r="K208" s="5"/>
      <c r="L208" s="1"/>
      <c r="M208" s="4"/>
      <c r="N208" s="2"/>
      <c r="O208" s="1"/>
      <c r="P208" s="5"/>
      <c r="Q208" s="5"/>
      <c r="R208" s="1"/>
    </row>
    <row r="209" spans="1:18" x14ac:dyDescent="0.2">
      <c r="A209" s="4">
        <v>208</v>
      </c>
      <c r="B209" s="2">
        <v>2020110824</v>
      </c>
      <c r="C209" s="1" t="s">
        <v>207</v>
      </c>
      <c r="D209" s="5" t="s">
        <v>34</v>
      </c>
      <c r="E209" s="5" t="s">
        <v>396</v>
      </c>
      <c r="F209" s="1">
        <v>0.8</v>
      </c>
      <c r="G209" s="4" t="s">
        <v>421</v>
      </c>
      <c r="H209" s="2">
        <v>0.4</v>
      </c>
      <c r="I209" s="1" t="s">
        <v>418</v>
      </c>
      <c r="J209" s="5">
        <v>0.4</v>
      </c>
      <c r="K209" s="5"/>
      <c r="L209" s="1"/>
      <c r="M209" s="4"/>
      <c r="N209" s="2"/>
      <c r="O209" s="1"/>
      <c r="P209" s="5"/>
      <c r="Q209" s="5"/>
      <c r="R209" s="1"/>
    </row>
    <row r="210" spans="1:18" x14ac:dyDescent="0.2">
      <c r="A210" s="4">
        <v>209</v>
      </c>
      <c r="B210" s="2">
        <v>2020110819</v>
      </c>
      <c r="C210" s="1" t="s">
        <v>274</v>
      </c>
      <c r="D210" s="5" t="s">
        <v>34</v>
      </c>
      <c r="E210" s="5" t="s">
        <v>396</v>
      </c>
      <c r="F210" s="1">
        <v>2</v>
      </c>
      <c r="G210" s="4" t="s">
        <v>421</v>
      </c>
      <c r="H210" s="2">
        <v>0.4</v>
      </c>
      <c r="I210" s="1" t="s">
        <v>418</v>
      </c>
      <c r="J210" s="5">
        <v>0.4</v>
      </c>
      <c r="K210" s="5" t="s">
        <v>416</v>
      </c>
      <c r="L210" s="1">
        <v>1.2</v>
      </c>
      <c r="M210" s="4"/>
      <c r="N210" s="2"/>
      <c r="O210" s="1"/>
      <c r="P210" s="5"/>
      <c r="Q210" s="5"/>
      <c r="R210" s="1"/>
    </row>
    <row r="211" spans="1:18" x14ac:dyDescent="0.2">
      <c r="A211" s="4">
        <v>210</v>
      </c>
      <c r="B211" s="2">
        <v>2020110827</v>
      </c>
      <c r="C211" s="1" t="s">
        <v>244</v>
      </c>
      <c r="D211" s="5" t="s">
        <v>34</v>
      </c>
      <c r="E211" s="5" t="s">
        <v>396</v>
      </c>
      <c r="F211" s="1">
        <v>2.2000000000000002</v>
      </c>
      <c r="G211" s="4" t="s">
        <v>421</v>
      </c>
      <c r="H211" s="2">
        <v>0.6</v>
      </c>
      <c r="I211" s="1" t="s">
        <v>416</v>
      </c>
      <c r="J211" s="5">
        <v>1.2</v>
      </c>
      <c r="K211" s="5" t="s">
        <v>418</v>
      </c>
      <c r="L211" s="1">
        <v>0.4</v>
      </c>
      <c r="M211" s="4"/>
      <c r="N211" s="2"/>
      <c r="O211" s="1"/>
      <c r="P211" s="5"/>
      <c r="Q211" s="5"/>
      <c r="R211" s="1"/>
    </row>
    <row r="212" spans="1:18" x14ac:dyDescent="0.2">
      <c r="A212" s="4">
        <v>211</v>
      </c>
      <c r="B212" s="2">
        <v>2020110809</v>
      </c>
      <c r="C212" s="1" t="s">
        <v>148</v>
      </c>
      <c r="D212" s="5" t="s">
        <v>34</v>
      </c>
      <c r="E212" s="5" t="s">
        <v>396</v>
      </c>
      <c r="F212" s="1">
        <v>1.17</v>
      </c>
      <c r="G212" s="4" t="s">
        <v>421</v>
      </c>
      <c r="H212" s="2">
        <v>0.4</v>
      </c>
      <c r="I212" s="1" t="s">
        <v>419</v>
      </c>
      <c r="J212" s="5">
        <v>0.77</v>
      </c>
      <c r="K212" s="5"/>
      <c r="L212" s="1"/>
      <c r="M212" s="4"/>
      <c r="N212" s="2"/>
      <c r="O212" s="1"/>
      <c r="P212" s="5"/>
      <c r="Q212" s="5"/>
      <c r="R212" s="1"/>
    </row>
    <row r="213" spans="1:18" x14ac:dyDescent="0.2">
      <c r="A213" s="4">
        <v>212</v>
      </c>
      <c r="B213" s="2">
        <v>2020110812</v>
      </c>
      <c r="C213" s="1" t="s">
        <v>66</v>
      </c>
      <c r="D213" s="5" t="s">
        <v>34</v>
      </c>
      <c r="E213" s="5" t="s">
        <v>396</v>
      </c>
      <c r="F213" s="1">
        <v>1</v>
      </c>
      <c r="G213" s="4" t="s">
        <v>421</v>
      </c>
      <c r="H213" s="2">
        <v>0.6</v>
      </c>
      <c r="I213" s="1" t="s">
        <v>418</v>
      </c>
      <c r="J213" s="5">
        <v>0.4</v>
      </c>
      <c r="K213" s="5"/>
      <c r="L213" s="1"/>
      <c r="M213" s="4"/>
      <c r="N213" s="2"/>
      <c r="O213" s="1"/>
      <c r="P213" s="5"/>
      <c r="Q213" s="5"/>
      <c r="R213" s="1"/>
    </row>
    <row r="214" spans="1:18" x14ac:dyDescent="0.2">
      <c r="A214" s="4">
        <v>213</v>
      </c>
      <c r="B214" s="2">
        <v>2020110815</v>
      </c>
      <c r="C214" s="1" t="s">
        <v>261</v>
      </c>
      <c r="D214" s="5" t="s">
        <v>34</v>
      </c>
      <c r="E214" s="5" t="s">
        <v>396</v>
      </c>
      <c r="F214" s="1">
        <v>1.9350000000000001</v>
      </c>
      <c r="G214" s="4" t="s">
        <v>421</v>
      </c>
      <c r="H214" s="2">
        <v>0.6</v>
      </c>
      <c r="I214" s="1" t="s">
        <v>419</v>
      </c>
      <c r="J214" s="5">
        <v>0.93500000000000005</v>
      </c>
      <c r="K214" s="5" t="s">
        <v>418</v>
      </c>
      <c r="L214" s="1">
        <v>0.4</v>
      </c>
      <c r="M214" s="4"/>
      <c r="N214" s="2"/>
      <c r="O214" s="1"/>
      <c r="P214" s="5"/>
      <c r="Q214" s="5"/>
      <c r="R214" s="1"/>
    </row>
    <row r="215" spans="1:18" x14ac:dyDescent="0.2">
      <c r="A215" s="4">
        <v>214</v>
      </c>
      <c r="B215" s="2">
        <v>2020110838</v>
      </c>
      <c r="C215" s="1" t="s">
        <v>240</v>
      </c>
      <c r="D215" s="5" t="s">
        <v>17</v>
      </c>
      <c r="E215" s="5" t="s">
        <v>396</v>
      </c>
      <c r="F215" s="1">
        <v>1.65</v>
      </c>
      <c r="G215" s="4" t="s">
        <v>418</v>
      </c>
      <c r="H215" s="2">
        <v>0.4</v>
      </c>
      <c r="I215" s="1" t="s">
        <v>419</v>
      </c>
      <c r="J215" s="5">
        <v>0.77</v>
      </c>
      <c r="K215" s="5" t="s">
        <v>421</v>
      </c>
      <c r="L215" s="1">
        <v>0.48</v>
      </c>
      <c r="M215" s="4"/>
      <c r="N215" s="2"/>
      <c r="O215" s="1"/>
      <c r="P215" s="5"/>
      <c r="Q215" s="5"/>
      <c r="R215" s="1"/>
    </row>
    <row r="216" spans="1:18" x14ac:dyDescent="0.2">
      <c r="A216" s="4">
        <v>215</v>
      </c>
      <c r="B216" s="2">
        <v>2020110837</v>
      </c>
      <c r="C216" s="1" t="s">
        <v>16</v>
      </c>
      <c r="D216" s="5" t="s">
        <v>17</v>
      </c>
      <c r="E216" s="5" t="s">
        <v>396</v>
      </c>
      <c r="F216" s="1">
        <v>1.9</v>
      </c>
      <c r="G216" s="4" t="s">
        <v>418</v>
      </c>
      <c r="H216" s="2">
        <v>0.4</v>
      </c>
      <c r="I216" s="1" t="s">
        <v>416</v>
      </c>
      <c r="J216" s="5">
        <v>1.2</v>
      </c>
      <c r="K216" s="5" t="s">
        <v>421</v>
      </c>
      <c r="L216" s="1">
        <v>1.3</v>
      </c>
      <c r="M216" s="4"/>
      <c r="N216" s="2"/>
      <c r="O216" s="1"/>
      <c r="P216" s="5"/>
      <c r="Q216" s="5"/>
      <c r="R216" s="1"/>
    </row>
    <row r="217" spans="1:18" x14ac:dyDescent="0.2">
      <c r="A217" s="4">
        <v>216</v>
      </c>
      <c r="B217" s="2">
        <v>2020110843</v>
      </c>
      <c r="C217" s="1" t="s">
        <v>593</v>
      </c>
      <c r="D217" s="5" t="s">
        <v>17</v>
      </c>
      <c r="E217" s="5" t="s">
        <v>396</v>
      </c>
      <c r="F217" s="1">
        <v>1.2</v>
      </c>
      <c r="G217" s="4" t="s">
        <v>418</v>
      </c>
      <c r="H217" s="2">
        <v>0.4</v>
      </c>
      <c r="I217" s="1" t="s">
        <v>415</v>
      </c>
      <c r="J217" s="5">
        <v>0.8</v>
      </c>
      <c r="K217" s="5"/>
      <c r="L217" s="1"/>
      <c r="M217" s="4"/>
      <c r="N217" s="2"/>
      <c r="O217" s="1"/>
      <c r="P217" s="5"/>
      <c r="Q217" s="5"/>
      <c r="R217" s="1"/>
    </row>
    <row r="218" spans="1:18" x14ac:dyDescent="0.2">
      <c r="A218" s="4">
        <v>217</v>
      </c>
      <c r="B218" s="2">
        <v>2020110850</v>
      </c>
      <c r="C218" s="1" t="s">
        <v>140</v>
      </c>
      <c r="D218" s="5" t="s">
        <v>17</v>
      </c>
      <c r="E218" s="5" t="s">
        <v>396</v>
      </c>
      <c r="F218" s="1">
        <v>1.2</v>
      </c>
      <c r="G218" s="4" t="s">
        <v>418</v>
      </c>
      <c r="H218" s="2">
        <v>0.4</v>
      </c>
      <c r="I218" s="1" t="s">
        <v>415</v>
      </c>
      <c r="J218" s="5">
        <v>0.8</v>
      </c>
      <c r="K218" s="5"/>
      <c r="L218" s="1"/>
      <c r="M218" s="4"/>
      <c r="N218" s="2"/>
      <c r="O218" s="1"/>
      <c r="P218" s="5"/>
      <c r="Q218" s="5"/>
      <c r="R218" s="1"/>
    </row>
    <row r="219" spans="1:18" x14ac:dyDescent="0.2">
      <c r="A219" s="4">
        <v>218</v>
      </c>
      <c r="B219" s="2">
        <v>2020110841</v>
      </c>
      <c r="C219" s="1" t="s">
        <v>229</v>
      </c>
      <c r="D219" s="5" t="s">
        <v>17</v>
      </c>
      <c r="E219" s="5" t="s">
        <v>396</v>
      </c>
      <c r="F219" s="1">
        <v>0.4</v>
      </c>
      <c r="G219" s="4" t="s">
        <v>418</v>
      </c>
      <c r="H219" s="2">
        <v>0.4</v>
      </c>
      <c r="I219" s="1"/>
      <c r="J219" s="5"/>
      <c r="K219" s="5"/>
      <c r="L219" s="1"/>
      <c r="M219" s="4"/>
      <c r="N219" s="2"/>
      <c r="O219" s="1"/>
      <c r="P219" s="5"/>
      <c r="Q219" s="5"/>
      <c r="R219" s="1"/>
    </row>
    <row r="220" spans="1:18" x14ac:dyDescent="0.2">
      <c r="A220" s="4">
        <v>219</v>
      </c>
      <c r="B220" s="2">
        <v>2020110840</v>
      </c>
      <c r="C220" s="1" t="s">
        <v>82</v>
      </c>
      <c r="D220" s="5" t="s">
        <v>17</v>
      </c>
      <c r="E220" s="5" t="s">
        <v>396</v>
      </c>
      <c r="F220" s="1">
        <v>1.2</v>
      </c>
      <c r="G220" s="4" t="s">
        <v>418</v>
      </c>
      <c r="H220" s="2">
        <v>0.4</v>
      </c>
      <c r="I220" s="1" t="s">
        <v>415</v>
      </c>
      <c r="J220" s="5">
        <v>0.8</v>
      </c>
      <c r="K220" s="5"/>
      <c r="L220" s="1"/>
      <c r="M220" s="4"/>
      <c r="N220" s="2"/>
      <c r="O220" s="1"/>
      <c r="P220" s="5"/>
      <c r="Q220" s="5"/>
      <c r="R220" s="1"/>
    </row>
    <row r="221" spans="1:18" x14ac:dyDescent="0.2">
      <c r="A221" s="4">
        <v>220</v>
      </c>
      <c r="B221" s="2">
        <v>2020110831</v>
      </c>
      <c r="C221" s="1" t="s">
        <v>139</v>
      </c>
      <c r="D221" s="5" t="s">
        <v>17</v>
      </c>
      <c r="E221" s="5" t="s">
        <v>396</v>
      </c>
      <c r="F221" s="1">
        <v>0.4</v>
      </c>
      <c r="G221" s="4" t="s">
        <v>418</v>
      </c>
      <c r="H221" s="2">
        <v>0.4</v>
      </c>
      <c r="I221" s="1"/>
      <c r="J221" s="5"/>
      <c r="K221" s="5"/>
      <c r="L221" s="1"/>
      <c r="M221" s="4"/>
      <c r="N221" s="2"/>
      <c r="O221" s="1"/>
      <c r="P221" s="5"/>
      <c r="Q221" s="5"/>
      <c r="R221" s="1"/>
    </row>
    <row r="222" spans="1:18" x14ac:dyDescent="0.2">
      <c r="A222" s="4">
        <v>221</v>
      </c>
      <c r="B222" s="2">
        <v>2020110847</v>
      </c>
      <c r="C222" s="1" t="s">
        <v>195</v>
      </c>
      <c r="D222" s="5" t="s">
        <v>17</v>
      </c>
      <c r="E222" s="5" t="s">
        <v>396</v>
      </c>
      <c r="F222" s="1">
        <v>1.6</v>
      </c>
      <c r="G222" s="4" t="s">
        <v>418</v>
      </c>
      <c r="H222" s="2">
        <v>0.4</v>
      </c>
      <c r="I222" s="1" t="s">
        <v>416</v>
      </c>
      <c r="J222" s="5">
        <v>1.2</v>
      </c>
      <c r="K222" s="5"/>
      <c r="L222" s="1"/>
      <c r="M222" s="4"/>
      <c r="N222" s="2"/>
      <c r="O222" s="1"/>
      <c r="P222" s="5"/>
      <c r="Q222" s="5"/>
      <c r="R222" s="1"/>
    </row>
    <row r="223" spans="1:18" x14ac:dyDescent="0.2">
      <c r="A223" s="4">
        <v>222</v>
      </c>
      <c r="B223" s="2">
        <v>2020110854</v>
      </c>
      <c r="C223" s="1" t="s">
        <v>89</v>
      </c>
      <c r="D223" s="5" t="s">
        <v>17</v>
      </c>
      <c r="E223" s="5" t="s">
        <v>396</v>
      </c>
      <c r="F223" s="1">
        <v>2.2000000000000002</v>
      </c>
      <c r="G223" s="4" t="s">
        <v>418</v>
      </c>
      <c r="H223" s="2">
        <v>0.4</v>
      </c>
      <c r="I223" s="1" t="s">
        <v>416</v>
      </c>
      <c r="J223" s="5">
        <v>1.2</v>
      </c>
      <c r="K223" s="5" t="s">
        <v>421</v>
      </c>
      <c r="L223" s="1">
        <v>0.6</v>
      </c>
      <c r="M223" s="4"/>
      <c r="N223" s="2"/>
      <c r="O223" s="1"/>
      <c r="P223" s="5"/>
      <c r="Q223" s="5"/>
      <c r="R223" s="1"/>
    </row>
    <row r="224" spans="1:18" x14ac:dyDescent="0.2">
      <c r="A224" s="4">
        <v>223</v>
      </c>
      <c r="B224" s="2">
        <v>2020110835</v>
      </c>
      <c r="C224" s="1" t="s">
        <v>103</v>
      </c>
      <c r="D224" s="5" t="s">
        <v>17</v>
      </c>
      <c r="E224" s="5" t="s">
        <v>396</v>
      </c>
      <c r="F224" s="1">
        <v>1.1000000000000001</v>
      </c>
      <c r="G224" s="4" t="s">
        <v>418</v>
      </c>
      <c r="H224" s="2">
        <v>0.6</v>
      </c>
      <c r="I224" s="1" t="s">
        <v>421</v>
      </c>
      <c r="J224" s="5">
        <v>0.2</v>
      </c>
      <c r="K224" s="5" t="s">
        <v>415</v>
      </c>
      <c r="L224" s="1">
        <v>0.3</v>
      </c>
      <c r="M224" s="4"/>
      <c r="N224" s="2"/>
      <c r="O224" s="1"/>
      <c r="P224" s="5"/>
      <c r="Q224" s="5"/>
      <c r="R224" s="1"/>
    </row>
    <row r="225" spans="1:18" x14ac:dyDescent="0.2">
      <c r="A225" s="4">
        <v>224</v>
      </c>
      <c r="B225" s="2">
        <v>2020110846</v>
      </c>
      <c r="C225" s="1" t="s">
        <v>126</v>
      </c>
      <c r="D225" s="5" t="s">
        <v>17</v>
      </c>
      <c r="E225" s="5" t="s">
        <v>396</v>
      </c>
      <c r="F225" s="1">
        <v>3</v>
      </c>
      <c r="G225" s="4" t="s">
        <v>419</v>
      </c>
      <c r="H225" s="2">
        <v>0.9</v>
      </c>
      <c r="I225" s="1" t="s">
        <v>416</v>
      </c>
      <c r="J225" s="5">
        <v>1.2</v>
      </c>
      <c r="K225" s="5" t="s">
        <v>421</v>
      </c>
      <c r="L225" s="1">
        <v>0.6</v>
      </c>
      <c r="M225" s="4" t="s">
        <v>434</v>
      </c>
      <c r="N225" s="2">
        <v>0.6</v>
      </c>
      <c r="O225" s="1"/>
      <c r="P225" s="5"/>
      <c r="Q225" s="5"/>
      <c r="R225" s="1"/>
    </row>
    <row r="226" spans="1:18" x14ac:dyDescent="0.2">
      <c r="A226" s="4">
        <v>225</v>
      </c>
      <c r="B226" s="2">
        <v>2020110885</v>
      </c>
      <c r="C226" s="1" t="s">
        <v>151</v>
      </c>
      <c r="D226" s="5" t="s">
        <v>20</v>
      </c>
      <c r="E226" s="5" t="s">
        <v>396</v>
      </c>
      <c r="F226" s="1">
        <v>3</v>
      </c>
      <c r="G226" s="4" t="s">
        <v>594</v>
      </c>
      <c r="H226" s="2">
        <v>1.5</v>
      </c>
      <c r="I226" s="1"/>
      <c r="J226" s="5"/>
      <c r="K226" s="5"/>
      <c r="L226" s="1"/>
      <c r="M226" s="4"/>
      <c r="N226" s="2"/>
      <c r="O226" s="1" t="s">
        <v>434</v>
      </c>
      <c r="P226" s="5">
        <v>0.6</v>
      </c>
      <c r="Q226" s="5" t="s">
        <v>595</v>
      </c>
      <c r="R226" s="1">
        <v>1.2</v>
      </c>
    </row>
    <row r="227" spans="1:18" x14ac:dyDescent="0.2">
      <c r="A227" s="4">
        <v>226</v>
      </c>
      <c r="B227" s="2">
        <v>2002110880</v>
      </c>
      <c r="C227" s="1" t="s">
        <v>174</v>
      </c>
      <c r="D227" s="5" t="s">
        <v>20</v>
      </c>
      <c r="E227" s="5" t="s">
        <v>396</v>
      </c>
      <c r="F227" s="1">
        <v>2.4700000000000002</v>
      </c>
      <c r="G227" s="4" t="s">
        <v>596</v>
      </c>
      <c r="H227" s="2">
        <v>0.8</v>
      </c>
      <c r="I227" s="1"/>
      <c r="J227" s="5"/>
      <c r="K227" s="5" t="s">
        <v>597</v>
      </c>
      <c r="L227" s="1">
        <v>0.5</v>
      </c>
      <c r="M227" s="4" t="s">
        <v>598</v>
      </c>
      <c r="N227" s="2">
        <v>0.77</v>
      </c>
      <c r="O227" s="1" t="s">
        <v>454</v>
      </c>
      <c r="P227" s="5">
        <v>0.8</v>
      </c>
      <c r="Q227" s="5"/>
      <c r="R227" s="1"/>
    </row>
    <row r="228" spans="1:18" x14ac:dyDescent="0.2">
      <c r="A228" s="4">
        <v>227</v>
      </c>
      <c r="B228" s="2">
        <v>2020110875</v>
      </c>
      <c r="C228" s="1" t="s">
        <v>146</v>
      </c>
      <c r="D228" s="5" t="s">
        <v>20</v>
      </c>
      <c r="E228" s="5" t="s">
        <v>396</v>
      </c>
      <c r="F228" s="1">
        <v>2.37</v>
      </c>
      <c r="G228" s="4"/>
      <c r="H228" s="2"/>
      <c r="I228" s="1"/>
      <c r="J228" s="5"/>
      <c r="K228" s="5"/>
      <c r="L228" s="1"/>
      <c r="M228" s="4" t="s">
        <v>598</v>
      </c>
      <c r="N228" s="2">
        <v>0.77</v>
      </c>
      <c r="O228" s="1" t="s">
        <v>398</v>
      </c>
      <c r="P228" s="5">
        <v>0.4</v>
      </c>
      <c r="Q228" s="5" t="s">
        <v>449</v>
      </c>
      <c r="R228" s="1">
        <v>1.2</v>
      </c>
    </row>
    <row r="229" spans="1:18" x14ac:dyDescent="0.2">
      <c r="A229" s="4">
        <v>228</v>
      </c>
      <c r="B229" s="2">
        <v>2020110872</v>
      </c>
      <c r="C229" s="1" t="s">
        <v>257</v>
      </c>
      <c r="D229" s="5" t="s">
        <v>20</v>
      </c>
      <c r="E229" s="5" t="s">
        <v>396</v>
      </c>
      <c r="F229" s="1">
        <v>2.4350000000000001</v>
      </c>
      <c r="G229" s="4" t="s">
        <v>599</v>
      </c>
      <c r="H229" s="2">
        <v>0.3</v>
      </c>
      <c r="I229" s="1"/>
      <c r="J229" s="5"/>
      <c r="K229" s="5" t="s">
        <v>600</v>
      </c>
      <c r="L229" s="1">
        <v>0.4</v>
      </c>
      <c r="M229" s="4" t="s">
        <v>601</v>
      </c>
      <c r="N229" s="2">
        <v>0.93500000000000005</v>
      </c>
      <c r="O229" s="1" t="s">
        <v>454</v>
      </c>
      <c r="P229" s="5">
        <v>0.8</v>
      </c>
      <c r="Q229" s="5"/>
      <c r="R229" s="1"/>
    </row>
    <row r="230" spans="1:18" x14ac:dyDescent="0.2">
      <c r="A230" s="4">
        <v>229</v>
      </c>
      <c r="B230" s="2">
        <v>2020110865</v>
      </c>
      <c r="C230" s="1" t="s">
        <v>291</v>
      </c>
      <c r="D230" s="5" t="s">
        <v>20</v>
      </c>
      <c r="E230" s="5" t="s">
        <v>396</v>
      </c>
      <c r="F230" s="1">
        <v>0.5</v>
      </c>
      <c r="G230" s="4"/>
      <c r="H230" s="2"/>
      <c r="I230" s="1"/>
      <c r="J230" s="5"/>
      <c r="K230" s="5" t="s">
        <v>602</v>
      </c>
      <c r="L230" s="1">
        <v>0.5</v>
      </c>
      <c r="M230" s="4"/>
      <c r="N230" s="2"/>
      <c r="O230" s="1"/>
      <c r="P230" s="5"/>
      <c r="Q230" s="5"/>
      <c r="R230" s="1"/>
    </row>
    <row r="231" spans="1:18" x14ac:dyDescent="0.2">
      <c r="A231" s="4">
        <v>230</v>
      </c>
      <c r="B231" s="2">
        <v>2020110859</v>
      </c>
      <c r="C231" s="1" t="s">
        <v>264</v>
      </c>
      <c r="D231" s="5" t="s">
        <v>20</v>
      </c>
      <c r="E231" s="5" t="s">
        <v>396</v>
      </c>
      <c r="F231" s="1">
        <v>1.3</v>
      </c>
      <c r="G231" s="4" t="s">
        <v>599</v>
      </c>
      <c r="H231" s="2">
        <v>0.3</v>
      </c>
      <c r="I231" s="1"/>
      <c r="J231" s="5"/>
      <c r="K231" s="5" t="s">
        <v>600</v>
      </c>
      <c r="L231" s="1">
        <v>0.4</v>
      </c>
      <c r="M231" s="4"/>
      <c r="N231" s="2"/>
      <c r="O231" s="1" t="s">
        <v>434</v>
      </c>
      <c r="P231" s="5">
        <v>0.6</v>
      </c>
      <c r="Q231" s="5"/>
      <c r="R231" s="1"/>
    </row>
    <row r="232" spans="1:18" x14ac:dyDescent="0.2">
      <c r="A232" s="4">
        <v>231</v>
      </c>
      <c r="B232" s="2">
        <v>2020110860</v>
      </c>
      <c r="C232" s="1" t="s">
        <v>285</v>
      </c>
      <c r="D232" s="5" t="s">
        <v>20</v>
      </c>
      <c r="E232" s="5" t="s">
        <v>396</v>
      </c>
      <c r="F232" s="1">
        <v>1.1000000000000001</v>
      </c>
      <c r="G232" s="4"/>
      <c r="H232" s="2"/>
      <c r="I232" s="1"/>
      <c r="J232" s="5"/>
      <c r="K232" s="5" t="s">
        <v>603</v>
      </c>
      <c r="L232" s="1">
        <v>0.5</v>
      </c>
      <c r="M232" s="4"/>
      <c r="N232" s="2"/>
      <c r="O232" s="1" t="s">
        <v>434</v>
      </c>
      <c r="P232" s="5">
        <v>0.6</v>
      </c>
      <c r="Q232" s="5"/>
      <c r="R232" s="1"/>
    </row>
    <row r="233" spans="1:18" x14ac:dyDescent="0.2">
      <c r="A233" s="4">
        <v>232</v>
      </c>
      <c r="B233" s="2">
        <v>2020110882</v>
      </c>
      <c r="C233" s="1" t="s">
        <v>604</v>
      </c>
      <c r="D233" s="5" t="s">
        <v>20</v>
      </c>
      <c r="E233" s="5" t="s">
        <v>396</v>
      </c>
      <c r="F233" s="1">
        <v>1.2</v>
      </c>
      <c r="G233" s="4"/>
      <c r="H233" s="2"/>
      <c r="I233" s="1"/>
      <c r="J233" s="5"/>
      <c r="K233" s="5" t="s">
        <v>600</v>
      </c>
      <c r="L233" s="1">
        <v>0.4</v>
      </c>
      <c r="M233" s="4"/>
      <c r="N233" s="2"/>
      <c r="O233" s="1" t="s">
        <v>454</v>
      </c>
      <c r="P233" s="5">
        <v>0.8</v>
      </c>
      <c r="Q233" s="5"/>
      <c r="R233" s="1"/>
    </row>
    <row r="234" spans="1:18" x14ac:dyDescent="0.2">
      <c r="A234" s="4">
        <v>233</v>
      </c>
      <c r="B234" s="2">
        <v>2020110861</v>
      </c>
      <c r="C234" s="1" t="s">
        <v>108</v>
      </c>
      <c r="D234" s="5" t="s">
        <v>20</v>
      </c>
      <c r="E234" s="5" t="s">
        <v>396</v>
      </c>
      <c r="F234" s="1">
        <v>0.5</v>
      </c>
      <c r="G234" s="4" t="s">
        <v>605</v>
      </c>
      <c r="H234" s="2">
        <v>0.5</v>
      </c>
      <c r="I234" s="1"/>
      <c r="J234" s="5"/>
      <c r="K234" s="5"/>
      <c r="L234" s="1"/>
      <c r="M234" s="4"/>
      <c r="N234" s="2"/>
      <c r="O234" s="1"/>
      <c r="P234" s="5"/>
      <c r="Q234" s="5"/>
      <c r="R234" s="1"/>
    </row>
    <row r="235" spans="1:18" x14ac:dyDescent="0.2">
      <c r="A235" s="4">
        <v>234</v>
      </c>
      <c r="B235" s="2">
        <v>2020110878</v>
      </c>
      <c r="C235" s="1" t="s">
        <v>119</v>
      </c>
      <c r="D235" s="5" t="s">
        <v>20</v>
      </c>
      <c r="E235" s="5" t="s">
        <v>396</v>
      </c>
      <c r="F235" s="1">
        <v>0.76</v>
      </c>
      <c r="G235" s="4"/>
      <c r="H235" s="2"/>
      <c r="I235" s="1"/>
      <c r="J235" s="5"/>
      <c r="K235" s="5" t="s">
        <v>501</v>
      </c>
      <c r="L235" s="1">
        <v>0.16</v>
      </c>
      <c r="M235" s="4"/>
      <c r="N235" s="2"/>
      <c r="O235" s="1" t="s">
        <v>434</v>
      </c>
      <c r="P235" s="5">
        <v>0.6</v>
      </c>
      <c r="Q235" s="5"/>
      <c r="R235" s="1"/>
    </row>
    <row r="236" spans="1:18" x14ac:dyDescent="0.2">
      <c r="A236" s="4">
        <v>235</v>
      </c>
      <c r="B236" s="2">
        <v>2020110869</v>
      </c>
      <c r="C236" s="1" t="s">
        <v>265</v>
      </c>
      <c r="D236" s="5" t="s">
        <v>20</v>
      </c>
      <c r="E236" s="5" t="s">
        <v>396</v>
      </c>
      <c r="F236" s="1">
        <v>1.67</v>
      </c>
      <c r="G236" s="4" t="s">
        <v>606</v>
      </c>
      <c r="H236" s="2">
        <v>0.5</v>
      </c>
      <c r="I236" s="1"/>
      <c r="J236" s="5"/>
      <c r="K236" s="5" t="s">
        <v>600</v>
      </c>
      <c r="L236" s="1">
        <v>0.4</v>
      </c>
      <c r="M236" s="4" t="s">
        <v>607</v>
      </c>
      <c r="N236" s="2">
        <v>0.77</v>
      </c>
      <c r="O236" s="1"/>
      <c r="P236" s="5"/>
      <c r="Q236" s="5"/>
      <c r="R236" s="1"/>
    </row>
    <row r="237" spans="1:18" x14ac:dyDescent="0.2">
      <c r="A237" s="4">
        <v>236</v>
      </c>
      <c r="B237" s="2">
        <v>2020110883</v>
      </c>
      <c r="C237" s="1" t="s">
        <v>19</v>
      </c>
      <c r="D237" s="5" t="s">
        <v>20</v>
      </c>
      <c r="E237" s="5" t="s">
        <v>396</v>
      </c>
      <c r="F237" s="1">
        <v>3</v>
      </c>
      <c r="G237" s="4" t="s">
        <v>608</v>
      </c>
      <c r="H237" s="2">
        <v>3</v>
      </c>
      <c r="I237" s="1"/>
      <c r="J237" s="5"/>
      <c r="K237" s="5" t="s">
        <v>600</v>
      </c>
      <c r="L237" s="1">
        <v>0.4</v>
      </c>
      <c r="M237" s="4" t="s">
        <v>609</v>
      </c>
      <c r="N237" s="2">
        <v>0.93500000000000005</v>
      </c>
      <c r="O237" s="1" t="s">
        <v>434</v>
      </c>
      <c r="P237" s="5">
        <v>0.6</v>
      </c>
      <c r="Q237" s="5" t="s">
        <v>449</v>
      </c>
      <c r="R237" s="1">
        <v>1.2</v>
      </c>
    </row>
    <row r="238" spans="1:18" x14ac:dyDescent="0.2">
      <c r="A238" s="4">
        <v>237</v>
      </c>
      <c r="B238" s="2">
        <v>2020110870</v>
      </c>
      <c r="C238" s="1" t="s">
        <v>294</v>
      </c>
      <c r="D238" s="5" t="s">
        <v>20</v>
      </c>
      <c r="E238" s="5" t="s">
        <v>396</v>
      </c>
      <c r="F238" s="1">
        <v>0.4</v>
      </c>
      <c r="G238" s="4"/>
      <c r="H238" s="2"/>
      <c r="I238" s="1"/>
      <c r="J238" s="5"/>
      <c r="K238" s="5" t="s">
        <v>600</v>
      </c>
      <c r="L238" s="1">
        <v>0.4</v>
      </c>
      <c r="M238" s="4"/>
      <c r="N238" s="2"/>
      <c r="O238" s="1"/>
      <c r="P238" s="5"/>
      <c r="Q238" s="5"/>
      <c r="R238" s="1"/>
    </row>
    <row r="239" spans="1:18" x14ac:dyDescent="0.2">
      <c r="A239" s="4">
        <v>238</v>
      </c>
      <c r="B239" s="2">
        <v>2020110864</v>
      </c>
      <c r="C239" s="1" t="s">
        <v>104</v>
      </c>
      <c r="D239" s="5" t="s">
        <v>20</v>
      </c>
      <c r="E239" s="5" t="s">
        <v>396</v>
      </c>
      <c r="F239" s="1">
        <v>1.17</v>
      </c>
      <c r="G239" s="4"/>
      <c r="H239" s="2"/>
      <c r="I239" s="1"/>
      <c r="J239" s="5"/>
      <c r="K239" s="5"/>
      <c r="L239" s="1"/>
      <c r="M239" s="4" t="s">
        <v>610</v>
      </c>
      <c r="N239" s="2">
        <v>0.77</v>
      </c>
      <c r="O239" s="1" t="s">
        <v>398</v>
      </c>
      <c r="P239" s="5">
        <v>0.4</v>
      </c>
      <c r="Q239" s="5"/>
      <c r="R239" s="1"/>
    </row>
    <row r="240" spans="1:18" x14ac:dyDescent="0.2">
      <c r="A240" s="4">
        <v>239</v>
      </c>
      <c r="B240" s="2">
        <v>2020110867</v>
      </c>
      <c r="C240" s="1" t="s">
        <v>50</v>
      </c>
      <c r="D240" s="5" t="s">
        <v>20</v>
      </c>
      <c r="E240" s="5" t="s">
        <v>396</v>
      </c>
      <c r="F240" s="1">
        <v>2.46</v>
      </c>
      <c r="G240" s="4" t="s">
        <v>611</v>
      </c>
      <c r="H240" s="2">
        <v>0.5</v>
      </c>
      <c r="I240" s="1"/>
      <c r="J240" s="5"/>
      <c r="K240" s="5" t="s">
        <v>430</v>
      </c>
      <c r="L240" s="1">
        <v>0.16</v>
      </c>
      <c r="M240" s="4"/>
      <c r="N240" s="2"/>
      <c r="O240" s="1" t="s">
        <v>434</v>
      </c>
      <c r="P240" s="5">
        <v>0.6</v>
      </c>
      <c r="Q240" s="5" t="s">
        <v>449</v>
      </c>
      <c r="R240" s="1">
        <v>1.2</v>
      </c>
    </row>
    <row r="241" spans="1:18" x14ac:dyDescent="0.2">
      <c r="A241" s="4">
        <v>240</v>
      </c>
      <c r="B241" s="2">
        <v>2020110878</v>
      </c>
      <c r="C241" s="1" t="s">
        <v>149</v>
      </c>
      <c r="D241" s="5" t="s">
        <v>20</v>
      </c>
      <c r="E241" s="5" t="s">
        <v>396</v>
      </c>
      <c r="F241" s="1">
        <v>0.9</v>
      </c>
      <c r="G241" s="4" t="s">
        <v>599</v>
      </c>
      <c r="H241" s="2">
        <v>0.3</v>
      </c>
      <c r="I241" s="1"/>
      <c r="J241" s="5"/>
      <c r="K241" s="5"/>
      <c r="L241" s="1"/>
      <c r="M241" s="4"/>
      <c r="N241" s="2"/>
      <c r="O241" s="1" t="s">
        <v>434</v>
      </c>
      <c r="P241" s="5">
        <v>0.6</v>
      </c>
      <c r="Q241" s="5"/>
      <c r="R241" s="1"/>
    </row>
    <row r="242" spans="1:18" x14ac:dyDescent="0.2">
      <c r="A242" s="4">
        <v>241</v>
      </c>
      <c r="B242" s="2">
        <v>2020110863</v>
      </c>
      <c r="C242" s="1" t="s">
        <v>117</v>
      </c>
      <c r="D242" s="5" t="s">
        <v>20</v>
      </c>
      <c r="E242" s="5" t="s">
        <v>396</v>
      </c>
      <c r="F242" s="1">
        <v>0.5</v>
      </c>
      <c r="G242" s="4"/>
      <c r="H242" s="2"/>
      <c r="I242" s="1"/>
      <c r="J242" s="5"/>
      <c r="K242" s="5" t="s">
        <v>612</v>
      </c>
      <c r="L242" s="1">
        <v>0.5</v>
      </c>
      <c r="M242" s="4"/>
      <c r="N242" s="2"/>
      <c r="O242" s="1"/>
      <c r="P242" s="5"/>
      <c r="Q242" s="5"/>
      <c r="R242" s="1"/>
    </row>
    <row r="243" spans="1:18" x14ac:dyDescent="0.2">
      <c r="A243" s="4">
        <v>242</v>
      </c>
      <c r="B243" s="2">
        <v>2020110882</v>
      </c>
      <c r="C243" s="1" t="s">
        <v>161</v>
      </c>
      <c r="D243" s="5" t="s">
        <v>20</v>
      </c>
      <c r="E243" s="5" t="s">
        <v>396</v>
      </c>
      <c r="F243" s="1">
        <v>1.53</v>
      </c>
      <c r="G243" s="4"/>
      <c r="H243" s="2"/>
      <c r="I243" s="1"/>
      <c r="J243" s="5"/>
      <c r="K243" s="5" t="s">
        <v>430</v>
      </c>
      <c r="L243" s="1">
        <v>0.16</v>
      </c>
      <c r="M243" s="4" t="s">
        <v>613</v>
      </c>
      <c r="N243" s="2">
        <v>0.77</v>
      </c>
      <c r="O243" s="1" t="s">
        <v>434</v>
      </c>
      <c r="P243" s="5">
        <v>0.6</v>
      </c>
      <c r="Q243" s="5"/>
      <c r="R243" s="1"/>
    </row>
    <row r="244" spans="1:18" x14ac:dyDescent="0.2">
      <c r="A244" s="4">
        <v>243</v>
      </c>
      <c r="B244" s="2">
        <v>2020110886</v>
      </c>
      <c r="C244" s="1" t="s">
        <v>297</v>
      </c>
      <c r="D244" s="5" t="s">
        <v>47</v>
      </c>
      <c r="E244" s="5" t="s">
        <v>396</v>
      </c>
      <c r="F244" s="1">
        <v>0.77</v>
      </c>
      <c r="G244" s="4" t="s">
        <v>419</v>
      </c>
      <c r="H244" s="2">
        <v>0.77</v>
      </c>
      <c r="I244" s="1"/>
      <c r="J244" s="5"/>
      <c r="K244" s="5"/>
      <c r="L244" s="1"/>
      <c r="M244" s="4"/>
      <c r="N244" s="2"/>
      <c r="O244" s="1"/>
      <c r="P244" s="5"/>
      <c r="Q244" s="5"/>
      <c r="R244" s="1"/>
    </row>
    <row r="245" spans="1:18" x14ac:dyDescent="0.2">
      <c r="A245" s="4">
        <v>244</v>
      </c>
      <c r="B245" s="2">
        <v>2020110887</v>
      </c>
      <c r="C245" s="1" t="s">
        <v>133</v>
      </c>
      <c r="D245" s="5" t="s">
        <v>47</v>
      </c>
      <c r="E245" s="5" t="s">
        <v>396</v>
      </c>
      <c r="F245" s="1">
        <v>0</v>
      </c>
      <c r="G245" s="4"/>
      <c r="H245" s="2"/>
      <c r="I245" s="1"/>
      <c r="J245" s="5"/>
      <c r="K245" s="5"/>
      <c r="L245" s="1"/>
      <c r="M245" s="4"/>
      <c r="N245" s="2"/>
      <c r="O245" s="1"/>
      <c r="P245" s="5"/>
      <c r="Q245" s="5"/>
      <c r="R245" s="1"/>
    </row>
    <row r="246" spans="1:18" x14ac:dyDescent="0.2">
      <c r="A246" s="4">
        <v>245</v>
      </c>
      <c r="B246" s="2">
        <v>2020110888</v>
      </c>
      <c r="C246" s="1" t="s">
        <v>614</v>
      </c>
      <c r="D246" s="5" t="s">
        <v>47</v>
      </c>
      <c r="E246" s="5" t="s">
        <v>396</v>
      </c>
      <c r="F246" s="1">
        <v>1.2</v>
      </c>
      <c r="G246" s="4"/>
      <c r="H246" s="2"/>
      <c r="I246" s="1"/>
      <c r="J246" s="5"/>
      <c r="K246" s="5"/>
      <c r="L246" s="1"/>
      <c r="M246" s="4"/>
      <c r="N246" s="2"/>
      <c r="O246" s="1"/>
      <c r="P246" s="5"/>
      <c r="Q246" s="5" t="s">
        <v>416</v>
      </c>
      <c r="R246" s="1">
        <v>1.2</v>
      </c>
    </row>
    <row r="247" spans="1:18" x14ac:dyDescent="0.2">
      <c r="A247" s="4">
        <v>246</v>
      </c>
      <c r="B247" s="2">
        <v>2020110889</v>
      </c>
      <c r="C247" s="1" t="s">
        <v>250</v>
      </c>
      <c r="D247" s="5" t="s">
        <v>47</v>
      </c>
      <c r="E247" s="5" t="s">
        <v>396</v>
      </c>
      <c r="F247" s="1">
        <v>0.6</v>
      </c>
      <c r="G247" s="4" t="s">
        <v>418</v>
      </c>
      <c r="H247" s="2">
        <v>0.6</v>
      </c>
      <c r="I247" s="1"/>
      <c r="J247" s="5"/>
      <c r="K247" s="5"/>
      <c r="L247" s="1"/>
      <c r="M247" s="4"/>
      <c r="N247" s="2"/>
      <c r="O247" s="1"/>
      <c r="P247" s="5"/>
      <c r="Q247" s="5"/>
      <c r="R247" s="1"/>
    </row>
    <row r="248" spans="1:18" x14ac:dyDescent="0.2">
      <c r="A248" s="4">
        <v>247</v>
      </c>
      <c r="B248" s="2">
        <v>2020110890</v>
      </c>
      <c r="C248" s="1" t="s">
        <v>615</v>
      </c>
      <c r="D248" s="5" t="s">
        <v>47</v>
      </c>
      <c r="E248" s="5" t="s">
        <v>396</v>
      </c>
      <c r="F248" s="1">
        <v>0</v>
      </c>
      <c r="G248" s="4"/>
      <c r="H248" s="2"/>
      <c r="I248" s="1"/>
      <c r="J248" s="5"/>
      <c r="K248" s="5"/>
      <c r="L248" s="1"/>
      <c r="M248" s="4"/>
      <c r="N248" s="2"/>
      <c r="O248" s="1"/>
      <c r="P248" s="5"/>
      <c r="Q248" s="5"/>
      <c r="R248" s="1"/>
    </row>
    <row r="249" spans="1:18" x14ac:dyDescent="0.2">
      <c r="A249" s="4">
        <v>248</v>
      </c>
      <c r="B249" s="2">
        <v>2020110891</v>
      </c>
      <c r="C249" s="1" t="s">
        <v>186</v>
      </c>
      <c r="D249" s="5" t="s">
        <v>47</v>
      </c>
      <c r="E249" s="5" t="s">
        <v>396</v>
      </c>
      <c r="F249" s="1">
        <v>1.6950000000000001</v>
      </c>
      <c r="G249" s="4" t="s">
        <v>418</v>
      </c>
      <c r="H249" s="2">
        <v>0.6</v>
      </c>
      <c r="I249" s="1" t="s">
        <v>419</v>
      </c>
      <c r="J249" s="5">
        <v>0.93500000000000005</v>
      </c>
      <c r="K249" s="5" t="s">
        <v>431</v>
      </c>
      <c r="L249" s="1">
        <v>0.16</v>
      </c>
      <c r="M249" s="4"/>
      <c r="N249" s="2"/>
      <c r="O249" s="1"/>
      <c r="P249" s="5"/>
      <c r="Q249" s="5"/>
      <c r="R249" s="1"/>
    </row>
    <row r="250" spans="1:18" x14ac:dyDescent="0.2">
      <c r="A250" s="4">
        <v>249</v>
      </c>
      <c r="B250" s="2">
        <v>2020110892</v>
      </c>
      <c r="C250" s="1" t="s">
        <v>72</v>
      </c>
      <c r="D250" s="5" t="s">
        <v>47</v>
      </c>
      <c r="E250" s="5" t="s">
        <v>396</v>
      </c>
      <c r="F250" s="1">
        <v>0.6</v>
      </c>
      <c r="G250" s="4" t="s">
        <v>418</v>
      </c>
      <c r="H250" s="2">
        <v>0.6</v>
      </c>
      <c r="I250" s="1"/>
      <c r="J250" s="5"/>
      <c r="K250" s="5"/>
      <c r="L250" s="1"/>
      <c r="M250" s="4"/>
      <c r="N250" s="2"/>
      <c r="O250" s="1"/>
      <c r="P250" s="5"/>
      <c r="Q250" s="5"/>
      <c r="R250" s="1"/>
    </row>
    <row r="251" spans="1:18" x14ac:dyDescent="0.2">
      <c r="A251" s="4">
        <v>250</v>
      </c>
      <c r="B251" s="2">
        <v>2020110893</v>
      </c>
      <c r="C251" s="1" t="s">
        <v>289</v>
      </c>
      <c r="D251" s="5" t="s">
        <v>47</v>
      </c>
      <c r="E251" s="5" t="s">
        <v>396</v>
      </c>
      <c r="F251" s="1">
        <v>0.7</v>
      </c>
      <c r="G251" s="4" t="s">
        <v>418</v>
      </c>
      <c r="H251" s="2">
        <v>0.4</v>
      </c>
      <c r="I251" s="1" t="s">
        <v>420</v>
      </c>
      <c r="J251" s="5">
        <v>0.3</v>
      </c>
      <c r="K251" s="5"/>
      <c r="L251" s="1"/>
      <c r="M251" s="4"/>
      <c r="N251" s="2"/>
      <c r="O251" s="1"/>
      <c r="P251" s="5"/>
      <c r="Q251" s="5"/>
      <c r="R251" s="1"/>
    </row>
    <row r="252" spans="1:18" x14ac:dyDescent="0.2">
      <c r="A252" s="4">
        <v>251</v>
      </c>
      <c r="B252" s="2">
        <v>2020110894</v>
      </c>
      <c r="C252" s="1" t="s">
        <v>155</v>
      </c>
      <c r="D252" s="5" t="s">
        <v>47</v>
      </c>
      <c r="E252" s="5" t="s">
        <v>396</v>
      </c>
      <c r="F252" s="1">
        <v>2.2000000000000002</v>
      </c>
      <c r="G252" s="4" t="s">
        <v>418</v>
      </c>
      <c r="H252" s="2">
        <v>0.4</v>
      </c>
      <c r="I252" s="1" t="s">
        <v>616</v>
      </c>
      <c r="J252" s="5">
        <v>0.6</v>
      </c>
      <c r="K252" s="5" t="s">
        <v>416</v>
      </c>
      <c r="L252" s="1">
        <v>1.2</v>
      </c>
      <c r="M252" s="4"/>
      <c r="N252" s="2"/>
      <c r="O252" s="1"/>
      <c r="P252" s="5"/>
      <c r="Q252" s="5"/>
      <c r="R252" s="1"/>
    </row>
    <row r="253" spans="1:18" x14ac:dyDescent="0.2">
      <c r="A253" s="4">
        <v>252</v>
      </c>
      <c r="B253" s="2">
        <v>2020110895</v>
      </c>
      <c r="C253" s="1" t="s">
        <v>203</v>
      </c>
      <c r="D253" s="5" t="s">
        <v>47</v>
      </c>
      <c r="E253" s="5" t="s">
        <v>396</v>
      </c>
      <c r="F253" s="1">
        <v>1.63</v>
      </c>
      <c r="G253" s="4" t="s">
        <v>418</v>
      </c>
      <c r="H253" s="2">
        <v>0.4</v>
      </c>
      <c r="I253" s="1" t="s">
        <v>415</v>
      </c>
      <c r="J253" s="5">
        <v>0.3</v>
      </c>
      <c r="K253" s="5" t="s">
        <v>419</v>
      </c>
      <c r="L253" s="1">
        <v>0.77</v>
      </c>
      <c r="M253" s="4" t="s">
        <v>431</v>
      </c>
      <c r="N253" s="2">
        <v>0.16</v>
      </c>
      <c r="O253" s="1"/>
      <c r="P253" s="5"/>
      <c r="Q253" s="5"/>
      <c r="R253" s="1"/>
    </row>
    <row r="254" spans="1:18" x14ac:dyDescent="0.2">
      <c r="A254" s="4">
        <v>253</v>
      </c>
      <c r="B254" s="2">
        <v>2020110896</v>
      </c>
      <c r="C254" s="1" t="s">
        <v>86</v>
      </c>
      <c r="D254" s="5" t="s">
        <v>47</v>
      </c>
      <c r="E254" s="5" t="s">
        <v>396</v>
      </c>
      <c r="F254" s="1">
        <v>0.4</v>
      </c>
      <c r="G254" s="4" t="s">
        <v>418</v>
      </c>
      <c r="H254" s="2">
        <v>0.4</v>
      </c>
      <c r="I254" s="1"/>
      <c r="J254" s="5"/>
      <c r="K254" s="5"/>
      <c r="L254" s="1"/>
      <c r="M254" s="4"/>
      <c r="N254" s="2"/>
      <c r="O254" s="1"/>
      <c r="P254" s="5"/>
      <c r="Q254" s="5"/>
      <c r="R254" s="1"/>
    </row>
    <row r="255" spans="1:18" x14ac:dyDescent="0.2">
      <c r="A255" s="4">
        <v>254</v>
      </c>
      <c r="B255" s="2">
        <v>2020110897</v>
      </c>
      <c r="C255" s="1" t="s">
        <v>116</v>
      </c>
      <c r="D255" s="5" t="s">
        <v>47</v>
      </c>
      <c r="E255" s="5" t="s">
        <v>396</v>
      </c>
      <c r="F255" s="1">
        <v>1.2</v>
      </c>
      <c r="G255" s="4"/>
      <c r="H255" s="2"/>
      <c r="I255" s="1"/>
      <c r="J255" s="5"/>
      <c r="K255" s="5"/>
      <c r="L255" s="1"/>
      <c r="M255" s="4"/>
      <c r="N255" s="2"/>
      <c r="O255" s="1"/>
      <c r="P255" s="5"/>
      <c r="Q255" s="5" t="s">
        <v>416</v>
      </c>
      <c r="R255" s="1">
        <v>1.2</v>
      </c>
    </row>
    <row r="256" spans="1:18" x14ac:dyDescent="0.2">
      <c r="A256" s="4">
        <v>255</v>
      </c>
      <c r="B256" s="2">
        <v>2020110899</v>
      </c>
      <c r="C256" s="1" t="s">
        <v>617</v>
      </c>
      <c r="D256" s="5" t="s">
        <v>47</v>
      </c>
      <c r="E256" s="5" t="s">
        <v>396</v>
      </c>
      <c r="F256" s="1">
        <v>0</v>
      </c>
      <c r="G256" s="4"/>
      <c r="H256" s="2"/>
      <c r="I256" s="1"/>
      <c r="J256" s="5"/>
      <c r="K256" s="5"/>
      <c r="L256" s="1"/>
      <c r="M256" s="4"/>
      <c r="N256" s="2"/>
      <c r="O256" s="1"/>
      <c r="P256" s="5"/>
      <c r="Q256" s="5"/>
      <c r="R256" s="1"/>
    </row>
    <row r="257" spans="1:18" x14ac:dyDescent="0.2">
      <c r="A257" s="4">
        <v>256</v>
      </c>
      <c r="B257" s="2">
        <v>2020110900</v>
      </c>
      <c r="C257" s="1" t="s">
        <v>172</v>
      </c>
      <c r="D257" s="5" t="s">
        <v>47</v>
      </c>
      <c r="E257" s="5" t="s">
        <v>396</v>
      </c>
      <c r="F257" s="1">
        <v>2.1349999999999998</v>
      </c>
      <c r="G257" s="4" t="s">
        <v>418</v>
      </c>
      <c r="H257" s="2">
        <v>0.6</v>
      </c>
      <c r="I257" s="1" t="s">
        <v>431</v>
      </c>
      <c r="J257" s="5">
        <v>0.6</v>
      </c>
      <c r="K257" s="5"/>
      <c r="L257" s="1"/>
      <c r="M257" s="4" t="s">
        <v>419</v>
      </c>
      <c r="N257" s="2">
        <v>0.93500000000000005</v>
      </c>
      <c r="O257" s="1"/>
      <c r="P257" s="5"/>
      <c r="Q257" s="5"/>
      <c r="R257" s="1"/>
    </row>
    <row r="258" spans="1:18" x14ac:dyDescent="0.2">
      <c r="A258" s="4">
        <v>257</v>
      </c>
      <c r="B258" s="2">
        <v>2020110901</v>
      </c>
      <c r="C258" s="1" t="s">
        <v>618</v>
      </c>
      <c r="D258" s="5" t="s">
        <v>47</v>
      </c>
      <c r="E258" s="5" t="s">
        <v>396</v>
      </c>
      <c r="F258" s="1">
        <v>0</v>
      </c>
      <c r="G258" s="4"/>
      <c r="H258" s="2"/>
      <c r="I258" s="1"/>
      <c r="J258" s="5"/>
      <c r="K258" s="5"/>
      <c r="L258" s="1"/>
      <c r="M258" s="4"/>
      <c r="N258" s="2"/>
      <c r="O258" s="1"/>
      <c r="P258" s="5"/>
      <c r="Q258" s="5"/>
      <c r="R258" s="1"/>
    </row>
    <row r="259" spans="1:18" x14ac:dyDescent="0.2">
      <c r="A259" s="4">
        <v>258</v>
      </c>
      <c r="B259" s="2">
        <v>2020110902</v>
      </c>
      <c r="C259" s="1" t="s">
        <v>619</v>
      </c>
      <c r="D259" s="5" t="s">
        <v>47</v>
      </c>
      <c r="E259" s="5" t="s">
        <v>396</v>
      </c>
      <c r="F259" s="1">
        <v>0</v>
      </c>
      <c r="G259" s="4"/>
      <c r="H259" s="2"/>
      <c r="I259" s="1"/>
      <c r="J259" s="5"/>
      <c r="K259" s="5"/>
      <c r="L259" s="1"/>
      <c r="M259" s="4"/>
      <c r="N259" s="2"/>
      <c r="O259" s="1"/>
      <c r="P259" s="5"/>
      <c r="Q259" s="5"/>
      <c r="R259" s="1"/>
    </row>
    <row r="260" spans="1:18" x14ac:dyDescent="0.2">
      <c r="A260" s="4">
        <v>259</v>
      </c>
      <c r="B260" s="2">
        <v>2020110903</v>
      </c>
      <c r="C260" s="1" t="s">
        <v>273</v>
      </c>
      <c r="D260" s="5" t="s">
        <v>47</v>
      </c>
      <c r="E260" s="5" t="s">
        <v>396</v>
      </c>
      <c r="F260" s="1">
        <v>0</v>
      </c>
      <c r="G260" s="4"/>
      <c r="H260" s="2"/>
      <c r="I260" s="1"/>
      <c r="J260" s="5"/>
      <c r="K260" s="5"/>
      <c r="L260" s="1"/>
      <c r="M260" s="4"/>
      <c r="N260" s="2"/>
      <c r="O260" s="1"/>
      <c r="P260" s="5"/>
      <c r="Q260" s="5"/>
      <c r="R260" s="1"/>
    </row>
    <row r="261" spans="1:18" x14ac:dyDescent="0.2">
      <c r="A261" s="4">
        <v>260</v>
      </c>
      <c r="B261" s="2">
        <v>2020110904</v>
      </c>
      <c r="C261" s="1" t="s">
        <v>230</v>
      </c>
      <c r="D261" s="5" t="s">
        <v>47</v>
      </c>
      <c r="E261" s="5" t="s">
        <v>396</v>
      </c>
      <c r="F261" s="1">
        <v>1.8</v>
      </c>
      <c r="G261" s="4" t="s">
        <v>418</v>
      </c>
      <c r="H261" s="2">
        <v>0.6</v>
      </c>
      <c r="I261" s="1" t="s">
        <v>416</v>
      </c>
      <c r="J261" s="5">
        <v>1.2</v>
      </c>
      <c r="K261" s="5"/>
      <c r="L261" s="1"/>
      <c r="M261" s="4"/>
      <c r="N261" s="2"/>
      <c r="O261" s="1"/>
      <c r="P261" s="5"/>
      <c r="Q261" s="5"/>
      <c r="R261" s="1"/>
    </row>
    <row r="262" spans="1:18" x14ac:dyDescent="0.2">
      <c r="A262" s="4">
        <v>261</v>
      </c>
      <c r="B262" s="2">
        <v>2020110905</v>
      </c>
      <c r="C262" s="1" t="s">
        <v>226</v>
      </c>
      <c r="D262" s="5" t="s">
        <v>47</v>
      </c>
      <c r="E262" s="5" t="s">
        <v>396</v>
      </c>
      <c r="F262" s="1">
        <v>0.9</v>
      </c>
      <c r="G262" s="4" t="s">
        <v>418</v>
      </c>
      <c r="H262" s="2">
        <v>0.4</v>
      </c>
      <c r="I262" s="1" t="s">
        <v>431</v>
      </c>
      <c r="J262" s="5">
        <v>0.5</v>
      </c>
      <c r="K262" s="5"/>
      <c r="L262" s="1"/>
      <c r="M262" s="4"/>
      <c r="N262" s="2"/>
      <c r="O262" s="1"/>
      <c r="P262" s="5"/>
      <c r="Q262" s="5"/>
      <c r="R262" s="1"/>
    </row>
    <row r="263" spans="1:18" x14ac:dyDescent="0.2">
      <c r="A263" s="4">
        <v>262</v>
      </c>
      <c r="B263" s="2">
        <v>2020110906</v>
      </c>
      <c r="C263" s="1" t="s">
        <v>154</v>
      </c>
      <c r="D263" s="5" t="s">
        <v>47</v>
      </c>
      <c r="E263" s="5" t="s">
        <v>396</v>
      </c>
      <c r="F263" s="1">
        <v>0.7</v>
      </c>
      <c r="G263" s="4" t="s">
        <v>620</v>
      </c>
      <c r="H263" s="2">
        <v>0.4</v>
      </c>
      <c r="I263" s="1" t="s">
        <v>621</v>
      </c>
      <c r="J263" s="5">
        <v>0.3</v>
      </c>
      <c r="K263" s="5"/>
      <c r="L263" s="1"/>
      <c r="M263" s="4"/>
      <c r="N263" s="2"/>
      <c r="O263" s="1"/>
      <c r="P263" s="5"/>
      <c r="Q263" s="5"/>
      <c r="R263" s="1"/>
    </row>
    <row r="264" spans="1:18" x14ac:dyDescent="0.2">
      <c r="A264" s="4">
        <v>263</v>
      </c>
      <c r="B264" s="2">
        <v>2020110907</v>
      </c>
      <c r="C264" s="1" t="s">
        <v>46</v>
      </c>
      <c r="D264" s="5" t="s">
        <v>47</v>
      </c>
      <c r="E264" s="5" t="s">
        <v>396</v>
      </c>
      <c r="F264" s="1">
        <v>3</v>
      </c>
      <c r="G264" s="4" t="s">
        <v>415</v>
      </c>
      <c r="H264" s="2">
        <v>1</v>
      </c>
      <c r="I264" s="1"/>
      <c r="J264" s="5"/>
      <c r="K264" s="5" t="s">
        <v>431</v>
      </c>
      <c r="L264" s="1">
        <v>0.16</v>
      </c>
      <c r="M264" s="4" t="s">
        <v>419</v>
      </c>
      <c r="N264" s="2">
        <v>0.77</v>
      </c>
      <c r="O264" s="1"/>
      <c r="P264" s="5"/>
      <c r="Q264" s="5" t="s">
        <v>416</v>
      </c>
      <c r="R264" s="1">
        <v>1.2</v>
      </c>
    </row>
    <row r="265" spans="1:18" x14ac:dyDescent="0.2">
      <c r="A265" s="4">
        <v>264</v>
      </c>
      <c r="B265" s="2">
        <v>2020110908</v>
      </c>
      <c r="C265" s="1" t="s">
        <v>622</v>
      </c>
      <c r="D265" s="5" t="s">
        <v>47</v>
      </c>
      <c r="E265" s="5" t="s">
        <v>396</v>
      </c>
      <c r="F265" s="1">
        <v>0.3</v>
      </c>
      <c r="G265" s="4" t="s">
        <v>418</v>
      </c>
      <c r="H265" s="2">
        <v>0.3</v>
      </c>
      <c r="I265" s="1"/>
      <c r="J265" s="5"/>
      <c r="K265" s="5"/>
      <c r="L265" s="1"/>
      <c r="M265" s="4"/>
      <c r="N265" s="2"/>
      <c r="O265" s="1"/>
      <c r="P265" s="5"/>
      <c r="Q265" s="5"/>
      <c r="R265" s="1"/>
    </row>
    <row r="266" spans="1:18" x14ac:dyDescent="0.2">
      <c r="A266" s="4">
        <v>265</v>
      </c>
      <c r="B266" s="2">
        <v>2020110909</v>
      </c>
      <c r="C266" s="1" t="s">
        <v>623</v>
      </c>
      <c r="D266" s="5" t="s">
        <v>47</v>
      </c>
      <c r="E266" s="5" t="s">
        <v>396</v>
      </c>
      <c r="F266" s="1">
        <v>0.3</v>
      </c>
      <c r="G266" s="4" t="s">
        <v>431</v>
      </c>
      <c r="H266" s="2">
        <v>0.3</v>
      </c>
      <c r="I266" s="1"/>
      <c r="J266" s="5"/>
      <c r="K266" s="5"/>
      <c r="L266" s="1"/>
      <c r="M266" s="4"/>
      <c r="N266" s="2"/>
      <c r="O266" s="1"/>
      <c r="P266" s="5"/>
      <c r="Q266" s="5"/>
      <c r="R266" s="1"/>
    </row>
    <row r="267" spans="1:18" x14ac:dyDescent="0.2">
      <c r="A267" s="4">
        <v>266</v>
      </c>
      <c r="B267" s="2">
        <v>2020110910</v>
      </c>
      <c r="C267" s="1" t="s">
        <v>293</v>
      </c>
      <c r="D267" s="5" t="s">
        <v>47</v>
      </c>
      <c r="E267" s="5" t="s">
        <v>396</v>
      </c>
      <c r="F267" s="1">
        <v>0.6</v>
      </c>
      <c r="G267" s="4" t="s">
        <v>418</v>
      </c>
      <c r="H267" s="2">
        <v>0.6</v>
      </c>
      <c r="I267" s="1"/>
      <c r="J267" s="5"/>
      <c r="K267" s="5"/>
      <c r="L267" s="1"/>
      <c r="M267" s="4"/>
      <c r="N267" s="2"/>
      <c r="O267" s="1"/>
      <c r="P267" s="5"/>
      <c r="Q267" s="5"/>
      <c r="R267" s="1"/>
    </row>
    <row r="268" spans="1:18" x14ac:dyDescent="0.2">
      <c r="A268" s="4">
        <v>267</v>
      </c>
      <c r="B268" s="2">
        <v>2020110911</v>
      </c>
      <c r="C268" s="1" t="s">
        <v>624</v>
      </c>
      <c r="D268" s="5" t="s">
        <v>47</v>
      </c>
      <c r="E268" s="5" t="s">
        <v>396</v>
      </c>
      <c r="F268" s="1">
        <v>0.3</v>
      </c>
      <c r="G268" s="4" t="s">
        <v>431</v>
      </c>
      <c r="H268" s="2">
        <v>0.3</v>
      </c>
      <c r="I268" s="1"/>
      <c r="J268" s="5"/>
      <c r="K268" s="5"/>
      <c r="L268" s="1"/>
      <c r="M268" s="4"/>
      <c r="N268" s="2"/>
      <c r="O268" s="1"/>
      <c r="P268" s="5"/>
      <c r="Q268" s="5"/>
      <c r="R268" s="1"/>
    </row>
    <row r="269" spans="1:18" x14ac:dyDescent="0.2">
      <c r="A269" s="4">
        <v>268</v>
      </c>
      <c r="B269" s="2">
        <v>2020110912</v>
      </c>
      <c r="C269" s="1" t="s">
        <v>290</v>
      </c>
      <c r="D269" s="5" t="s">
        <v>47</v>
      </c>
      <c r="E269" s="5" t="s">
        <v>396</v>
      </c>
      <c r="F269" s="1">
        <v>0.9</v>
      </c>
      <c r="G269" s="4" t="s">
        <v>418</v>
      </c>
      <c r="H269" s="2">
        <v>0.6</v>
      </c>
      <c r="I269" s="1" t="s">
        <v>621</v>
      </c>
      <c r="J269" s="5">
        <v>0.3</v>
      </c>
      <c r="K269" s="5"/>
      <c r="L269" s="1"/>
      <c r="M269" s="4"/>
      <c r="N269" s="2"/>
      <c r="O269" s="1"/>
      <c r="P269" s="5"/>
      <c r="Q269" s="5"/>
      <c r="R269" s="1"/>
    </row>
    <row r="270" spans="1:18" x14ac:dyDescent="0.2">
      <c r="A270" s="4">
        <v>269</v>
      </c>
      <c r="B270" s="2">
        <v>2020110913</v>
      </c>
      <c r="C270" s="1" t="s">
        <v>625</v>
      </c>
      <c r="D270" s="5" t="s">
        <v>47</v>
      </c>
      <c r="E270" s="5" t="s">
        <v>396</v>
      </c>
      <c r="F270" s="1">
        <v>0.9</v>
      </c>
      <c r="G270" s="4" t="s">
        <v>418</v>
      </c>
      <c r="H270" s="2">
        <v>0.6</v>
      </c>
      <c r="I270" s="1" t="s">
        <v>621</v>
      </c>
      <c r="J270" s="5">
        <v>0.3</v>
      </c>
      <c r="K270" s="5"/>
      <c r="L270" s="1"/>
      <c r="M270" s="4"/>
      <c r="N270" s="2"/>
      <c r="O270" s="1"/>
      <c r="P270" s="5"/>
      <c r="Q270" s="5"/>
      <c r="R270" s="1"/>
    </row>
    <row r="271" spans="1:18" x14ac:dyDescent="0.2">
      <c r="A271" s="4">
        <v>270</v>
      </c>
      <c r="B271" s="2">
        <v>2020110914</v>
      </c>
      <c r="C271" s="1" t="s">
        <v>626</v>
      </c>
      <c r="D271" s="5" t="s">
        <v>47</v>
      </c>
      <c r="E271" s="5" t="s">
        <v>396</v>
      </c>
      <c r="F271" s="1">
        <v>1.77</v>
      </c>
      <c r="G271" s="4" t="s">
        <v>620</v>
      </c>
      <c r="H271" s="2">
        <v>0.4</v>
      </c>
      <c r="I271" s="1" t="s">
        <v>627</v>
      </c>
      <c r="J271" s="5">
        <v>0.77</v>
      </c>
      <c r="K271" s="5" t="s">
        <v>628</v>
      </c>
      <c r="L271" s="1">
        <v>0.6</v>
      </c>
      <c r="M271" s="4"/>
      <c r="N271" s="2"/>
      <c r="O271" s="1"/>
      <c r="P271" s="5"/>
      <c r="Q271" s="5"/>
      <c r="R271" s="1"/>
    </row>
    <row r="272" spans="1:18" x14ac:dyDescent="0.2">
      <c r="A272" s="4">
        <v>271</v>
      </c>
      <c r="B272" s="2">
        <v>2020110908</v>
      </c>
      <c r="C272" s="1" t="s">
        <v>622</v>
      </c>
      <c r="D272" s="5" t="s">
        <v>47</v>
      </c>
      <c r="E272" s="5" t="s">
        <v>396</v>
      </c>
      <c r="F272" s="1">
        <v>0.3</v>
      </c>
      <c r="G272" s="4" t="s">
        <v>431</v>
      </c>
      <c r="H272" s="2">
        <v>0.3</v>
      </c>
      <c r="I272" s="1"/>
      <c r="J272" s="5"/>
      <c r="K272" s="5"/>
      <c r="L272" s="1"/>
      <c r="M272" s="4"/>
      <c r="N272" s="2"/>
      <c r="O272" s="1"/>
      <c r="P272" s="5"/>
      <c r="Q272" s="5"/>
      <c r="R272" s="1"/>
    </row>
    <row r="273" spans="1:18" x14ac:dyDescent="0.2">
      <c r="A273" s="4">
        <v>272</v>
      </c>
      <c r="B273" s="2">
        <v>2020110921</v>
      </c>
      <c r="C273" s="1" t="s">
        <v>211</v>
      </c>
      <c r="D273" s="5" t="s">
        <v>28</v>
      </c>
      <c r="E273" s="5" t="s">
        <v>396</v>
      </c>
      <c r="F273" s="1">
        <v>2.5299999999999998</v>
      </c>
      <c r="G273" s="4" t="s">
        <v>585</v>
      </c>
      <c r="H273" s="2">
        <v>1.2</v>
      </c>
      <c r="I273" s="1" t="s">
        <v>418</v>
      </c>
      <c r="J273" s="5">
        <v>0.4</v>
      </c>
      <c r="K273" s="5" t="s">
        <v>419</v>
      </c>
      <c r="L273" s="1">
        <v>0.77</v>
      </c>
      <c r="M273" s="4" t="s">
        <v>629</v>
      </c>
      <c r="N273" s="2">
        <v>0.16</v>
      </c>
      <c r="O273" s="1"/>
      <c r="P273" s="5"/>
      <c r="Q273" s="5"/>
      <c r="R273" s="1"/>
    </row>
    <row r="274" spans="1:18" x14ac:dyDescent="0.2">
      <c r="A274" s="4">
        <v>273</v>
      </c>
      <c r="B274" s="2">
        <v>2020110923</v>
      </c>
      <c r="C274" s="1" t="s">
        <v>194</v>
      </c>
      <c r="D274" s="5" t="s">
        <v>28</v>
      </c>
      <c r="E274" s="5" t="s">
        <v>396</v>
      </c>
      <c r="F274" s="1">
        <v>2.7349999999999999</v>
      </c>
      <c r="G274" s="4" t="s">
        <v>418</v>
      </c>
      <c r="H274" s="2">
        <v>0.4</v>
      </c>
      <c r="I274" s="1" t="s">
        <v>419</v>
      </c>
      <c r="J274" s="5">
        <v>0.93500000000000005</v>
      </c>
      <c r="K274" s="5" t="s">
        <v>630</v>
      </c>
      <c r="L274" s="1">
        <v>0.6</v>
      </c>
      <c r="M274" s="4" t="s">
        <v>420</v>
      </c>
      <c r="N274" s="2">
        <v>0.8</v>
      </c>
      <c r="O274" s="1"/>
      <c r="P274" s="5"/>
      <c r="Q274" s="5"/>
      <c r="R274" s="1"/>
    </row>
    <row r="275" spans="1:18" x14ac:dyDescent="0.2">
      <c r="A275" s="4">
        <v>274</v>
      </c>
      <c r="B275" s="2">
        <v>2020110926</v>
      </c>
      <c r="C275" s="1" t="s">
        <v>27</v>
      </c>
      <c r="D275" s="5" t="s">
        <v>28</v>
      </c>
      <c r="E275" s="5" t="s">
        <v>396</v>
      </c>
      <c r="F275" s="1">
        <v>3</v>
      </c>
      <c r="G275" s="4" t="s">
        <v>420</v>
      </c>
      <c r="H275" s="2">
        <v>2</v>
      </c>
      <c r="I275" s="1" t="s">
        <v>631</v>
      </c>
      <c r="J275" s="5">
        <v>1.2</v>
      </c>
      <c r="K275" s="5"/>
      <c r="L275" s="1"/>
      <c r="M275" s="4"/>
      <c r="N275" s="2"/>
      <c r="O275" s="1"/>
      <c r="P275" s="5"/>
      <c r="Q275" s="5"/>
      <c r="R275" s="1"/>
    </row>
    <row r="276" spans="1:18" x14ac:dyDescent="0.2">
      <c r="A276" s="4">
        <v>275</v>
      </c>
      <c r="B276" s="2">
        <v>2020110928</v>
      </c>
      <c r="C276" s="1" t="s">
        <v>97</v>
      </c>
      <c r="D276" s="5" t="s">
        <v>28</v>
      </c>
      <c r="E276" s="5" t="s">
        <v>396</v>
      </c>
      <c r="F276" s="1">
        <v>0.5</v>
      </c>
      <c r="G276" s="4" t="s">
        <v>420</v>
      </c>
      <c r="H276" s="2">
        <v>0.5</v>
      </c>
      <c r="I276" s="1"/>
      <c r="J276" s="5"/>
      <c r="K276" s="5"/>
      <c r="L276" s="1"/>
      <c r="M276" s="4"/>
      <c r="N276" s="2"/>
      <c r="O276" s="1"/>
      <c r="P276" s="5"/>
      <c r="Q276" s="5"/>
      <c r="R276" s="1"/>
    </row>
    <row r="277" spans="1:18" x14ac:dyDescent="0.2">
      <c r="A277" s="4">
        <v>276</v>
      </c>
      <c r="B277" s="2">
        <v>2020110932</v>
      </c>
      <c r="C277" s="1" t="s">
        <v>110</v>
      </c>
      <c r="D277" s="5" t="s">
        <v>28</v>
      </c>
      <c r="E277" s="5" t="s">
        <v>396</v>
      </c>
      <c r="F277" s="1">
        <v>0</v>
      </c>
      <c r="G277" s="4"/>
      <c r="H277" s="2"/>
      <c r="I277" s="1"/>
      <c r="J277" s="5"/>
      <c r="K277" s="5"/>
      <c r="L277" s="1"/>
      <c r="M277" s="4"/>
      <c r="N277" s="2"/>
      <c r="O277" s="1"/>
      <c r="P277" s="5"/>
      <c r="Q277" s="5"/>
      <c r="R277" s="1"/>
    </row>
    <row r="278" spans="1:18" x14ac:dyDescent="0.2">
      <c r="A278" s="4">
        <v>277</v>
      </c>
      <c r="B278" s="2">
        <v>2020110934</v>
      </c>
      <c r="C278" s="1" t="s">
        <v>185</v>
      </c>
      <c r="D278" s="5" t="s">
        <v>28</v>
      </c>
      <c r="E278" s="5" t="s">
        <v>396</v>
      </c>
      <c r="F278" s="1">
        <v>1</v>
      </c>
      <c r="G278" s="4" t="s">
        <v>630</v>
      </c>
      <c r="H278" s="2">
        <v>0.6</v>
      </c>
      <c r="I278" s="1" t="s">
        <v>418</v>
      </c>
      <c r="J278" s="5">
        <v>0.4</v>
      </c>
      <c r="K278" s="5"/>
      <c r="L278" s="1"/>
      <c r="M278" s="4"/>
      <c r="N278" s="2"/>
      <c r="O278" s="1"/>
      <c r="P278" s="5"/>
      <c r="Q278" s="5"/>
      <c r="R278" s="1"/>
    </row>
    <row r="279" spans="1:18" x14ac:dyDescent="0.2">
      <c r="A279" s="4">
        <v>278</v>
      </c>
      <c r="B279" s="2">
        <v>2020110935</v>
      </c>
      <c r="C279" s="1" t="s">
        <v>121</v>
      </c>
      <c r="D279" s="5" t="s">
        <v>28</v>
      </c>
      <c r="E279" s="5" t="s">
        <v>396</v>
      </c>
      <c r="F279" s="1">
        <v>0.7</v>
      </c>
      <c r="G279" s="4" t="s">
        <v>418</v>
      </c>
      <c r="H279" s="2">
        <v>0.4</v>
      </c>
      <c r="I279" s="1" t="s">
        <v>427</v>
      </c>
      <c r="J279" s="5">
        <v>0.3</v>
      </c>
      <c r="K279" s="5"/>
      <c r="L279" s="1"/>
      <c r="M279" s="4"/>
      <c r="N279" s="2"/>
      <c r="O279" s="1"/>
      <c r="P279" s="5"/>
      <c r="Q279" s="5"/>
      <c r="R279" s="1"/>
    </row>
    <row r="280" spans="1:18" x14ac:dyDescent="0.2">
      <c r="A280" s="4">
        <v>279</v>
      </c>
      <c r="B280" s="2">
        <v>2020110936</v>
      </c>
      <c r="C280" s="1" t="s">
        <v>53</v>
      </c>
      <c r="D280" s="5" t="s">
        <v>28</v>
      </c>
      <c r="E280" s="5" t="s">
        <v>396</v>
      </c>
      <c r="F280" s="1">
        <v>2.4700000000000002</v>
      </c>
      <c r="G280" s="4" t="s">
        <v>420</v>
      </c>
      <c r="H280" s="2">
        <v>0.5</v>
      </c>
      <c r="I280" s="1" t="s">
        <v>631</v>
      </c>
      <c r="J280" s="5">
        <v>1.2</v>
      </c>
      <c r="K280" s="5" t="s">
        <v>419</v>
      </c>
      <c r="L280" s="1">
        <v>0.77</v>
      </c>
      <c r="M280" s="4"/>
      <c r="N280" s="2"/>
      <c r="O280" s="1"/>
      <c r="P280" s="5"/>
      <c r="Q280" s="5"/>
      <c r="R280" s="1"/>
    </row>
    <row r="281" spans="1:18" x14ac:dyDescent="0.2">
      <c r="A281" s="4">
        <v>280</v>
      </c>
      <c r="B281" s="2">
        <v>2020110937</v>
      </c>
      <c r="C281" s="1" t="s">
        <v>296</v>
      </c>
      <c r="D281" s="5" t="s">
        <v>28</v>
      </c>
      <c r="E281" s="5" t="s">
        <v>396</v>
      </c>
      <c r="F281" s="1">
        <v>1.5349999999999999</v>
      </c>
      <c r="G281" s="4" t="s">
        <v>419</v>
      </c>
      <c r="H281" s="2">
        <v>0.93500000000000005</v>
      </c>
      <c r="I281" s="1" t="s">
        <v>418</v>
      </c>
      <c r="J281" s="5">
        <v>0.6</v>
      </c>
      <c r="K281" s="5"/>
      <c r="L281" s="1"/>
      <c r="M281" s="4"/>
      <c r="N281" s="2"/>
      <c r="O281" s="1"/>
      <c r="P281" s="5"/>
      <c r="Q281" s="5"/>
      <c r="R281" s="1"/>
    </row>
  </sheetData>
  <autoFilter ref="A1:R281" xr:uid="{00000000-0001-0000-0200-000000000000}"/>
  <phoneticPr fontId="14" type="noConversion"/>
  <conditionalFormatting sqref="O140">
    <cfRule type="duplicateValues" dxfId="1" priority="2"/>
  </conditionalFormatting>
  <conditionalFormatting sqref="P140">
    <cfRule type="duplicateValues" dxfId="0" priority="1"/>
  </conditionalFormatting>
  <dataValidations count="8">
    <dataValidation type="list" errorStyle="warning" allowBlank="1" showErrorMessage="1" sqref="D2:D13" xr:uid="{00000000-0002-0000-0200-000000000000}">
      <formula1>#REF!</formula1>
    </dataValidation>
    <dataValidation type="list" allowBlank="1" showInputMessage="1" showErrorMessage="1" sqref="D140" xr:uid="{00000000-0002-0000-0200-000001000000}">
      <formula1>$T$4:$T$110</formula1>
    </dataValidation>
    <dataValidation type="list" showInputMessage="1" showErrorMessage="1" sqref="G202 K202 M202 G205 I205 I207 K211 I213 G209:G213 I209:I211" xr:uid="{00000000-0002-0000-0200-000002000000}">
      <formula1>$J$5:$J$11</formula1>
    </dataValidation>
    <dataValidation type="list" showInputMessage="1" showErrorMessage="1" sqref="I202 G207 I212" xr:uid="{00000000-0002-0000-0200-000003000000}">
      <formula1>$J$5:$J$9</formula1>
    </dataValidation>
    <dataValidation type="list" showInputMessage="1" showErrorMessage="1" sqref="G203 I203 K203" xr:uid="{00000000-0002-0000-0200-000004000000}">
      <formula1>#REF!</formula1>
    </dataValidation>
    <dataValidation type="list" showInputMessage="1" showErrorMessage="1" sqref="G204 G208" xr:uid="{00000000-0002-0000-0200-000005000000}">
      <formula1>$J$5:$J$10</formula1>
    </dataValidation>
    <dataValidation type="list" allowBlank="1" showInputMessage="1" showErrorMessage="1" sqref="D14:D16 D20:D26 D34:D104 D113:D123 D129:D137 D141:D195 D202:D227 D273:D281" xr:uid="{00000000-0002-0000-0200-000006000000}">
      <formula1>#REF!</formula1>
    </dataValidation>
    <dataValidation type="list" showInputMessage="1" showErrorMessage="1" sqref="I204 I208 G214 I214 K214" xr:uid="{00000000-0002-0000-0200-000007000000}">
      <formula1>$J$5:$J$12</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2020级土木专业综测成绩公示终版</vt:lpstr>
      <vt:lpstr>课程平均分</vt:lpstr>
      <vt:lpstr>成绩核算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L</dc:creator>
  <cp:lastModifiedBy>52797</cp:lastModifiedBy>
  <dcterms:created xsi:type="dcterms:W3CDTF">2021-09-17T09:28:00Z</dcterms:created>
  <dcterms:modified xsi:type="dcterms:W3CDTF">2021-09-22T07:14:32Z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CEFB1A4166C843C5B2E00F5B90750DEE</vt:lpwstr>
  </property>
  <property fmtid="{D5CDD505-2E9C-101B-9397-08002B2CF9AE}" pid="3" name="KSOProductBuildVer">
    <vt:lpwstr>2052-11.1.0.10938</vt:lpwstr>
  </property>
</Properties>
</file>