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3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10F06C96-D10B-48A2-BD5B-F52A66E839CB}" xr6:coauthVersionLast="36" xr6:coauthVersionMax="36" xr10:uidLastSave="{00000000-0000-0000-0000-000000000000}"/>
  <bookViews>
    <workbookView xWindow="0" yWindow="0" windowWidth="18465" windowHeight="9525" xr2:uid="{00000000-000D-0000-FFFF-FFFF00000000}"/>
  </bookViews>
  <sheets>
    <sheet name="2016级" sheetId="1" r:id="rId1"/>
  </sheets>
  <externalReferences>
    <externalReference r:id="rId2"/>
    <externalReference r:id="rId3"/>
    <externalReference r:id="rId4"/>
    <externalReference r:id="rId5"/>
  </externalReferences>
  <calcPr calcId="179021"/>
</workbook>
</file>

<file path=xl/calcChain.xml><?xml version="1.0" encoding="utf-8"?>
<calcChain xmlns="http://schemas.openxmlformats.org/spreadsheetml/2006/main">
  <c r="K13" i="1" l="1"/>
  <c r="K12" i="1"/>
  <c r="L12" i="1" s="1"/>
  <c r="K35" i="1"/>
  <c r="L35" i="1" s="1"/>
  <c r="K26" i="1"/>
  <c r="L26" i="1" s="1"/>
  <c r="K9" i="1"/>
  <c r="L9" i="1" s="1"/>
  <c r="K23" i="1"/>
  <c r="L23" i="1" s="1"/>
  <c r="K4" i="1"/>
  <c r="L4" i="1" s="1"/>
  <c r="K7" i="1"/>
  <c r="K27" i="1"/>
  <c r="K19" i="1"/>
  <c r="L19" i="1" s="1"/>
  <c r="K5" i="1"/>
  <c r="L5" i="1" s="1"/>
  <c r="K28" i="1"/>
  <c r="L28" i="1" s="1"/>
  <c r="K14" i="1"/>
  <c r="K6" i="1"/>
  <c r="L6" i="1" s="1"/>
  <c r="K21" i="1"/>
  <c r="L21" i="1" s="1"/>
  <c r="K11" i="1"/>
  <c r="K10" i="1"/>
  <c r="K33" i="1"/>
  <c r="L33" i="1" s="1"/>
  <c r="K8" i="1"/>
  <c r="L8" i="1" s="1"/>
  <c r="K24" i="1"/>
  <c r="L24" i="1" s="1"/>
  <c r="K22" i="1"/>
  <c r="L22" i="1" s="1"/>
  <c r="K15" i="1"/>
  <c r="L15" i="1" s="1"/>
  <c r="K17" i="1"/>
  <c r="L17" i="1" s="1"/>
  <c r="K20" i="1"/>
  <c r="K18" i="1"/>
  <c r="K16" i="1"/>
  <c r="L16" i="1" s="1"/>
  <c r="K34" i="1"/>
  <c r="L34" i="1" s="1"/>
  <c r="K36" i="1"/>
  <c r="K30" i="1"/>
  <c r="K25" i="1"/>
  <c r="L25" i="1" s="1"/>
  <c r="K31" i="1"/>
  <c r="L31" i="1" s="1"/>
  <c r="K37" i="1"/>
  <c r="K29" i="1"/>
  <c r="K32" i="1"/>
  <c r="I13" i="1"/>
  <c r="J13" i="1" s="1"/>
  <c r="I12" i="1"/>
  <c r="J12" i="1" s="1"/>
  <c r="I35" i="1"/>
  <c r="J35" i="1" s="1"/>
  <c r="I26" i="1"/>
  <c r="J26" i="1" s="1"/>
  <c r="I9" i="1"/>
  <c r="J9" i="1" s="1"/>
  <c r="I23" i="1"/>
  <c r="J23" i="1" s="1"/>
  <c r="I4" i="1"/>
  <c r="J4" i="1" s="1"/>
  <c r="I7" i="1"/>
  <c r="J7" i="1" s="1"/>
  <c r="I27" i="1"/>
  <c r="J27" i="1" s="1"/>
  <c r="I19" i="1"/>
  <c r="J19" i="1" s="1"/>
  <c r="I5" i="1"/>
  <c r="J5" i="1" s="1"/>
  <c r="I28" i="1"/>
  <c r="J28" i="1" s="1"/>
  <c r="I14" i="1"/>
  <c r="J14" i="1" s="1"/>
  <c r="I6" i="1"/>
  <c r="J6" i="1" s="1"/>
  <c r="I21" i="1"/>
  <c r="J21" i="1" s="1"/>
  <c r="I11" i="1"/>
  <c r="J11" i="1" s="1"/>
  <c r="I10" i="1"/>
  <c r="J10" i="1" s="1"/>
  <c r="I33" i="1"/>
  <c r="J33" i="1" s="1"/>
  <c r="I8" i="1"/>
  <c r="J8" i="1" s="1"/>
  <c r="I24" i="1"/>
  <c r="J24" i="1" s="1"/>
  <c r="I22" i="1"/>
  <c r="J22" i="1" s="1"/>
  <c r="I15" i="1"/>
  <c r="J15" i="1" s="1"/>
  <c r="I17" i="1"/>
  <c r="J17" i="1" s="1"/>
  <c r="I20" i="1"/>
  <c r="J20" i="1" s="1"/>
  <c r="I18" i="1"/>
  <c r="J18" i="1" s="1"/>
  <c r="I16" i="1"/>
  <c r="J16" i="1" s="1"/>
  <c r="I34" i="1"/>
  <c r="J34" i="1" s="1"/>
  <c r="I36" i="1"/>
  <c r="J36" i="1" s="1"/>
  <c r="I30" i="1"/>
  <c r="J30" i="1" s="1"/>
  <c r="I25" i="1"/>
  <c r="J25" i="1" s="1"/>
  <c r="I31" i="1"/>
  <c r="J31" i="1" s="1"/>
  <c r="I37" i="1"/>
  <c r="J37" i="1" s="1"/>
  <c r="I29" i="1"/>
  <c r="J29" i="1" s="1"/>
  <c r="I32" i="1"/>
  <c r="J32" i="1" s="1"/>
  <c r="G13" i="1"/>
  <c r="H13" i="1" s="1"/>
  <c r="G12" i="1"/>
  <c r="H12" i="1" s="1"/>
  <c r="G35" i="1"/>
  <c r="H35" i="1" s="1"/>
  <c r="G26" i="1"/>
  <c r="H26" i="1" s="1"/>
  <c r="G9" i="1"/>
  <c r="H9" i="1" s="1"/>
  <c r="G23" i="1"/>
  <c r="H23" i="1" s="1"/>
  <c r="G4" i="1"/>
  <c r="H4" i="1" s="1"/>
  <c r="G7" i="1"/>
  <c r="H7" i="1" s="1"/>
  <c r="G27" i="1"/>
  <c r="H27" i="1" s="1"/>
  <c r="G19" i="1"/>
  <c r="H19" i="1" s="1"/>
  <c r="G5" i="1"/>
  <c r="H5" i="1" s="1"/>
  <c r="G28" i="1"/>
  <c r="H28" i="1" s="1"/>
  <c r="G14" i="1"/>
  <c r="H14" i="1" s="1"/>
  <c r="G6" i="1"/>
  <c r="H6" i="1" s="1"/>
  <c r="G21" i="1"/>
  <c r="H21" i="1" s="1"/>
  <c r="G11" i="1"/>
  <c r="H11" i="1" s="1"/>
  <c r="G10" i="1"/>
  <c r="H10" i="1" s="1"/>
  <c r="G33" i="1"/>
  <c r="H33" i="1" s="1"/>
  <c r="G8" i="1"/>
  <c r="H8" i="1" s="1"/>
  <c r="G24" i="1"/>
  <c r="H24" i="1" s="1"/>
  <c r="G22" i="1"/>
  <c r="H22" i="1" s="1"/>
  <c r="G15" i="1"/>
  <c r="H15" i="1" s="1"/>
  <c r="G17" i="1"/>
  <c r="H17" i="1" s="1"/>
  <c r="G20" i="1"/>
  <c r="H20" i="1" s="1"/>
  <c r="G18" i="1"/>
  <c r="H18" i="1" s="1"/>
  <c r="G16" i="1"/>
  <c r="H16" i="1" s="1"/>
  <c r="G34" i="1"/>
  <c r="H34" i="1" s="1"/>
  <c r="G36" i="1"/>
  <c r="H36" i="1" s="1"/>
  <c r="G30" i="1"/>
  <c r="H30" i="1" s="1"/>
  <c r="G25" i="1"/>
  <c r="H25" i="1" s="1"/>
  <c r="G31" i="1"/>
  <c r="H31" i="1" s="1"/>
  <c r="G37" i="1"/>
  <c r="H37" i="1" s="1"/>
  <c r="G29" i="1"/>
  <c r="H29" i="1" s="1"/>
  <c r="G32" i="1"/>
  <c r="H32" i="1" s="1"/>
  <c r="E9" i="1"/>
  <c r="E23" i="1"/>
  <c r="F23" i="1" s="1"/>
  <c r="E4" i="1"/>
  <c r="F4" i="1" s="1"/>
  <c r="E7" i="1"/>
  <c r="F7" i="1" s="1"/>
  <c r="E27" i="1"/>
  <c r="F27" i="1" s="1"/>
  <c r="E19" i="1"/>
  <c r="F19" i="1" s="1"/>
  <c r="E5" i="1"/>
  <c r="F5" i="1" s="1"/>
  <c r="E28" i="1"/>
  <c r="F28" i="1" s="1"/>
  <c r="E14" i="1"/>
  <c r="F14" i="1" s="1"/>
  <c r="E6" i="1"/>
  <c r="F6" i="1" s="1"/>
  <c r="E21" i="1"/>
  <c r="F21" i="1" s="1"/>
  <c r="E11" i="1"/>
  <c r="F11" i="1" s="1"/>
  <c r="E10" i="1"/>
  <c r="F10" i="1" s="1"/>
  <c r="E33" i="1"/>
  <c r="F33" i="1" s="1"/>
  <c r="E8" i="1"/>
  <c r="F8" i="1" s="1"/>
  <c r="E24" i="1"/>
  <c r="F24" i="1" s="1"/>
  <c r="E22" i="1"/>
  <c r="E15" i="1"/>
  <c r="F15" i="1" s="1"/>
  <c r="E17" i="1"/>
  <c r="F17" i="1" s="1"/>
  <c r="E20" i="1"/>
  <c r="F20" i="1" s="1"/>
  <c r="E18" i="1"/>
  <c r="F18" i="1" s="1"/>
  <c r="E16" i="1"/>
  <c r="F16" i="1" s="1"/>
  <c r="E34" i="1"/>
  <c r="F34" i="1" s="1"/>
  <c r="E36" i="1"/>
  <c r="F36" i="1" s="1"/>
  <c r="E30" i="1"/>
  <c r="F30" i="1" s="1"/>
  <c r="E25" i="1"/>
  <c r="F25" i="1" s="1"/>
  <c r="E31" i="1"/>
  <c r="F31" i="1" s="1"/>
  <c r="E37" i="1"/>
  <c r="F37" i="1" s="1"/>
  <c r="E29" i="1"/>
  <c r="F29" i="1" s="1"/>
  <c r="E13" i="1"/>
  <c r="F13" i="1" s="1"/>
  <c r="E12" i="1"/>
  <c r="F12" i="1" s="1"/>
  <c r="E35" i="1"/>
  <c r="F35" i="1" s="1"/>
  <c r="E26" i="1"/>
  <c r="F26" i="1" s="1"/>
  <c r="E32" i="1"/>
  <c r="F32" i="1" s="1"/>
  <c r="N35" i="1" l="1"/>
  <c r="N31" i="1"/>
  <c r="N21" i="1"/>
  <c r="N28" i="1"/>
  <c r="N25" i="1"/>
  <c r="N16" i="1"/>
  <c r="N15" i="1"/>
  <c r="N33" i="1"/>
  <c r="N6" i="1"/>
  <c r="N19" i="1"/>
  <c r="N23" i="1"/>
  <c r="N12" i="1"/>
  <c r="N24" i="1"/>
  <c r="N26" i="1"/>
  <c r="M22" i="1"/>
  <c r="M9" i="1"/>
  <c r="N17" i="1"/>
  <c r="N34" i="1"/>
  <c r="N5" i="1"/>
  <c r="N8" i="1"/>
  <c r="N4" i="1"/>
  <c r="M29" i="1"/>
  <c r="M30" i="1"/>
  <c r="M10" i="1"/>
  <c r="M27" i="1"/>
  <c r="M32" i="1"/>
  <c r="F22" i="1"/>
  <c r="N22" i="1" s="1"/>
  <c r="F9" i="1"/>
  <c r="N9" i="1" s="1"/>
  <c r="M18" i="1"/>
  <c r="M14" i="1"/>
  <c r="M13" i="1"/>
  <c r="M37" i="1"/>
  <c r="M36" i="1"/>
  <c r="M20" i="1"/>
  <c r="M24" i="1"/>
  <c r="M11" i="1"/>
  <c r="M28" i="1"/>
  <c r="M7" i="1"/>
  <c r="M26" i="1"/>
  <c r="L36" i="1"/>
  <c r="N36" i="1" s="1"/>
  <c r="L29" i="1"/>
  <c r="N29" i="1" s="1"/>
  <c r="L18" i="1"/>
  <c r="N18" i="1" s="1"/>
  <c r="L10" i="1"/>
  <c r="N10" i="1" s="1"/>
  <c r="L27" i="1"/>
  <c r="N27" i="1" s="1"/>
  <c r="L13" i="1"/>
  <c r="N13" i="1" s="1"/>
  <c r="L30" i="1"/>
  <c r="N30" i="1" s="1"/>
  <c r="L14" i="1"/>
  <c r="N14" i="1" s="1"/>
  <c r="L37" i="1"/>
  <c r="N37" i="1" s="1"/>
  <c r="L20" i="1"/>
  <c r="N20" i="1" s="1"/>
  <c r="L11" i="1"/>
  <c r="N11" i="1" s="1"/>
  <c r="L7" i="1"/>
  <c r="N7" i="1" s="1"/>
  <c r="M25" i="1"/>
  <c r="M16" i="1"/>
  <c r="M15" i="1"/>
  <c r="M33" i="1"/>
  <c r="M6" i="1"/>
  <c r="M19" i="1"/>
  <c r="M23" i="1"/>
  <c r="M12" i="1"/>
  <c r="L32" i="1"/>
  <c r="N32" i="1" s="1"/>
  <c r="M31" i="1"/>
  <c r="M34" i="1"/>
  <c r="M17" i="1"/>
  <c r="M8" i="1"/>
  <c r="M21" i="1"/>
  <c r="M5" i="1"/>
  <c r="M4" i="1"/>
  <c r="M35" i="1"/>
</calcChain>
</file>

<file path=xl/sharedStrings.xml><?xml version="1.0" encoding="utf-8"?>
<sst xmlns="http://schemas.openxmlformats.org/spreadsheetml/2006/main" count="87" uniqueCount="49">
  <si>
    <t>土木工程学院关于2020年4月“青年大学习”网上主题团课学习情况汇总表</t>
    <phoneticPr fontId="1" type="noConversion"/>
  </si>
  <si>
    <t>序号</t>
    <phoneticPr fontId="1" type="noConversion"/>
  </si>
  <si>
    <t>年级</t>
    <phoneticPr fontId="1" type="noConversion"/>
  </si>
  <si>
    <r>
      <rPr>
        <b/>
        <sz val="12"/>
        <color rgb="FF000000"/>
        <rFont val="SimSun"/>
        <family val="3"/>
        <charset val="134"/>
      </rPr>
      <t>专业班级</t>
    </r>
    <phoneticPr fontId="1" type="noConversion"/>
  </si>
  <si>
    <t>完成率</t>
    <phoneticPr fontId="1" type="noConversion"/>
  </si>
  <si>
    <r>
      <rPr>
        <b/>
        <sz val="12"/>
        <color rgb="FF000000"/>
        <rFont val="宋体"/>
        <charset val="134"/>
      </rPr>
      <t>完成率</t>
    </r>
    <phoneticPr fontId="1" type="noConversion"/>
  </si>
  <si>
    <t>土木工程专业2016级2班团支部</t>
  </si>
  <si>
    <t>土木工程专业2016级3班团支部</t>
  </si>
  <si>
    <t>土木工程专业2016级4班团支部</t>
  </si>
  <si>
    <t>土木工程专业2016级5班团支部</t>
  </si>
  <si>
    <t>土木工程专业2016级6班团支部</t>
  </si>
  <si>
    <t>土木工程专业2016级7班团支部</t>
  </si>
  <si>
    <t>土木工程专业2016级8班团支部</t>
  </si>
  <si>
    <t>土木工程专业2016级9班团支部</t>
  </si>
  <si>
    <t>土木工程专业2016级10班团支部</t>
  </si>
  <si>
    <t>土木工程专业2016级11班团支部</t>
  </si>
  <si>
    <t>土木工程专业2016级12班团支部</t>
  </si>
  <si>
    <t>土木工程专业2016级13班团支部</t>
  </si>
  <si>
    <t>土木工程专业2016级14班团支部</t>
  </si>
  <si>
    <t>土木工程专业2016级15班团支部</t>
  </si>
  <si>
    <t>土木工程专业2016级16班团支部</t>
  </si>
  <si>
    <t>土木工程专业2016级17班团支部</t>
  </si>
  <si>
    <t>土木工程专业2016级18班团支部</t>
  </si>
  <si>
    <t>土木工程专业2016级19班团支部</t>
  </si>
  <si>
    <t>土木工程专业2016级20班团支部</t>
  </si>
  <si>
    <t>土木工程专业2016级21班团支部</t>
  </si>
  <si>
    <t>土木工程专业2016级22班团支部</t>
  </si>
  <si>
    <r>
      <t>铁道工程专业2016级</t>
    </r>
    <r>
      <rPr>
        <sz val="12"/>
        <color rgb="FF000000"/>
        <rFont val="Calibri"/>
        <family val="2"/>
      </rPr>
      <t>1</t>
    </r>
    <r>
      <rPr>
        <sz val="12"/>
        <color rgb="FF000000"/>
        <rFont val="SimSun"/>
        <family val="3"/>
        <charset val="134"/>
      </rPr>
      <t>班团支部</t>
    </r>
  </si>
  <si>
    <r>
      <t>铁道工程专业2016级</t>
    </r>
    <r>
      <rPr>
        <sz val="12"/>
        <color rgb="FF000000"/>
        <rFont val="Calibri"/>
        <family val="2"/>
      </rPr>
      <t>2</t>
    </r>
    <r>
      <rPr>
        <sz val="12"/>
        <color rgb="FF000000"/>
        <rFont val="SimSun"/>
        <family val="3"/>
        <charset val="134"/>
      </rPr>
      <t>班团支部</t>
    </r>
  </si>
  <si>
    <r>
      <t>铁道工程专业2016级</t>
    </r>
    <r>
      <rPr>
        <sz val="12"/>
        <color rgb="FF000000"/>
        <rFont val="Calibri"/>
        <family val="2"/>
      </rPr>
      <t>3</t>
    </r>
    <r>
      <rPr>
        <sz val="12"/>
        <color rgb="FF000000"/>
        <rFont val="SimSun"/>
        <family val="3"/>
        <charset val="134"/>
      </rPr>
      <t>班团支部</t>
    </r>
  </si>
  <si>
    <r>
      <t>铁道工程专业2016级</t>
    </r>
    <r>
      <rPr>
        <sz val="12"/>
        <color rgb="FF000000"/>
        <rFont val="Calibri"/>
        <family val="2"/>
      </rPr>
      <t>4</t>
    </r>
    <r>
      <rPr>
        <sz val="12"/>
        <color rgb="FF000000"/>
        <rFont val="SimSun"/>
        <family val="3"/>
        <charset val="134"/>
      </rPr>
      <t>班团支部</t>
    </r>
  </si>
  <si>
    <r>
      <t>铁道工程专业2016级</t>
    </r>
    <r>
      <rPr>
        <sz val="12"/>
        <color rgb="FF000000"/>
        <rFont val="Calibri"/>
        <family val="2"/>
      </rPr>
      <t>5</t>
    </r>
    <r>
      <rPr>
        <sz val="12"/>
        <color rgb="FF000000"/>
        <rFont val="SimSun"/>
        <family val="3"/>
        <charset val="134"/>
      </rPr>
      <t>班团支部</t>
    </r>
  </si>
  <si>
    <r>
      <t>城市地下空间工程专业2016级</t>
    </r>
    <r>
      <rPr>
        <sz val="12"/>
        <color rgb="FF000000"/>
        <rFont val="Calibri"/>
        <family val="2"/>
      </rPr>
      <t>1</t>
    </r>
    <r>
      <rPr>
        <sz val="12"/>
        <color rgb="FF000000"/>
        <rFont val="SimSun"/>
        <family val="3"/>
        <charset val="134"/>
      </rPr>
      <t>班团支部</t>
    </r>
  </si>
  <si>
    <r>
      <t>城市地下空间工程专业2016级</t>
    </r>
    <r>
      <rPr>
        <sz val="12"/>
        <color rgb="FF000000"/>
        <rFont val="Calibri"/>
        <family val="2"/>
      </rPr>
      <t>2</t>
    </r>
    <r>
      <rPr>
        <sz val="12"/>
        <color rgb="FF000000"/>
        <rFont val="SimSun"/>
        <family val="3"/>
        <charset val="134"/>
      </rPr>
      <t>班团支部</t>
    </r>
  </si>
  <si>
    <t>道路桥梁与渡河工程专业2016级1班团支部</t>
  </si>
  <si>
    <t>道路桥梁与渡河工程专业2016级2班团支部</t>
  </si>
  <si>
    <t>道路桥梁与渡河工程专业2016级3班团支部</t>
  </si>
  <si>
    <t>道路桥梁与渡河工程专业2016级4班团支部</t>
  </si>
  <si>
    <t>道路桥梁与渡河工程专业2016级5班团支部</t>
  </si>
  <si>
    <t>2016级</t>
    <phoneticPr fontId="2" type="noConversion"/>
  </si>
  <si>
    <t>土木工程专业2016级1班团支部</t>
    <phoneticPr fontId="2" type="noConversion"/>
  </si>
  <si>
    <t>班级
人数</t>
    <phoneticPr fontId="1" type="noConversion"/>
  </si>
  <si>
    <t>4月实际完成
总人次</t>
    <phoneticPr fontId="2" type="noConversion"/>
  </si>
  <si>
    <t>4月综合完成率</t>
    <phoneticPr fontId="2" type="noConversion"/>
  </si>
  <si>
    <t>完成人数</t>
    <phoneticPr fontId="2" type="noConversion"/>
  </si>
  <si>
    <t>第八季第7期</t>
    <phoneticPr fontId="2" type="noConversion"/>
  </si>
  <si>
    <t>第八季第8期</t>
    <phoneticPr fontId="2" type="noConversion"/>
  </si>
  <si>
    <t>第八季第9期</t>
    <phoneticPr fontId="2" type="noConversion"/>
  </si>
  <si>
    <t>第八季第10期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</si>
</sst>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2"/>
      <color theme="1"/>
      <name val="宋体"/>
      <charset val="134"/>
      <scheme val="minor"/>
    </font>
    <font>
      <sz val="12"/>
      <color theme="1"/>
      <name val="微软雅黑"/>
      <family val="2"/>
    </font>
    <font>
      <sz val="9"/>
      <name val="宋体"/>
      <charset val="134"/>
      <scheme val="minor"/>
    </font>
    <font>
      <sz val="10"/>
      <color rgb="FF000000"/>
      <name val="微软雅黑"/>
      <family val="2"/>
      <charset val="134"/>
    </font>
    <font>
      <b/>
      <sz val="12"/>
      <color rgb="FF000000"/>
      <name val="宋体"/>
      <charset val="134"/>
    </font>
    <font>
      <b/>
      <sz val="12"/>
      <color rgb="FF000000"/>
      <name val="SimSun"/>
      <family val="3"/>
      <charset val="134"/>
    </font>
    <font>
      <sz val="12"/>
      <color rgb="FF000000"/>
      <name val="宋体"/>
      <charset val="134"/>
    </font>
    <font>
      <sz val="12"/>
      <color rgb="FF000000"/>
      <name val="SimSun"/>
      <family val="3"/>
      <charset val="134"/>
    </font>
    <font>
      <sz val="12"/>
      <color rgb="FF000000"/>
      <name val="宋体"/>
      <family val="3"/>
      <charset val="134"/>
      <scheme val="minor"/>
    </font>
    <font>
      <sz val="12"/>
      <color rgb="FF000000"/>
      <name val="Calibri"/>
      <family val="2"/>
    </font>
    <font>
      <b/>
      <sz val="18"/>
      <color rgb="FF000000"/>
      <name val="宋体"/>
      <charset val="134"/>
    </font>
    <font>
      <b/>
      <sz val="12"/>
      <color theme="1"/>
      <name val="宋体"/>
      <charset val="134"/>
    </font>
    <font>
      <b/>
      <sz val="12"/>
      <color theme="1"/>
      <name val="宋体"/>
      <family val="3"/>
      <charset val="134"/>
      <scheme val="minor"/>
    </font>
    <font>
      <b/>
      <sz val="10"/>
      <color theme="1"/>
      <name val="微软雅黑"/>
      <family val="2"/>
      <charset val="134"/>
    </font>
    <font>
      <b/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rgb="FF000000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3" fillId="0" borderId="0" xfId="0" applyNumberFormat="1" applyFont="1" applyBorder="1">
      <alignment vertical="center"/>
    </xf>
    <xf numFmtId="0" fontId="6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0" fontId="8" fillId="0" borderId="2" xfId="0" applyNumberFormat="1" applyFont="1" applyBorder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10" fontId="4" fillId="0" borderId="2" xfId="0" applyNumberFormat="1" applyFont="1" applyBorder="1" applyAlignment="1">
      <alignment horizontal="center" vertical="center"/>
    </xf>
    <xf numFmtId="10" fontId="3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10" fontId="4" fillId="0" borderId="4" xfId="0" applyNumberFormat="1" applyFont="1" applyBorder="1" applyAlignment="1">
      <alignment horizontal="center" vertical="center"/>
    </xf>
    <xf numFmtId="10" fontId="8" fillId="0" borderId="4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3" fillId="0" borderId="0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6" xfId="0" applyNumberFormat="1" applyFont="1" applyBorder="1" applyAlignment="1">
      <alignment horizontal="center" vertical="center"/>
    </xf>
    <xf numFmtId="0" fontId="15" fillId="0" borderId="0" xfId="0" applyNumberFormat="1" applyFont="1" applyBorder="1" applyAlignment="1">
      <alignment horizontal="center" vertical="center"/>
    </xf>
    <xf numFmtId="0" fontId="16" fillId="0" borderId="0" xfId="0" applyNumberFormat="1" applyFont="1" applyBorder="1" applyAlignment="1">
      <alignment horizontal="center" vertical="center"/>
    </xf>
    <xf numFmtId="10" fontId="16" fillId="0" borderId="6" xfId="0" applyNumberFormat="1" applyFont="1" applyBorder="1" applyAlignment="1">
      <alignment horizontal="center" vertical="center"/>
    </xf>
    <xf numFmtId="0" fontId="11" fillId="0" borderId="2" xfId="0" applyNumberFormat="1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0" fontId="10" fillId="0" borderId="6" xfId="0" applyNumberFormat="1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5" fillId="0" borderId="3" xfId="0" applyNumberFormat="1" applyFont="1" applyBorder="1" applyAlignment="1">
      <alignment horizontal="center" vertical="center"/>
    </xf>
    <xf numFmtId="0" fontId="11" fillId="0" borderId="3" xfId="0" applyNumberFormat="1" applyFont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9987;&#39033;&#30456;&#20851;/&#38738;&#24180;&#22823;&#23398;&#20064;/2020&#24180;&#22303;&#26408;&#23398;&#38498;&#38738;&#24180;&#22823;&#23398;&#20064;&#20855;&#20307;&#25968;&#25454;/&#31532;&#20843;&#23395;&#31532;&#19971;&#26399;&#38738;&#24180;&#22823;&#23398;&#20064;-&#21508;&#22242;&#25903;&#37096;&#25968;&#25454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9987;&#39033;&#30456;&#20851;/&#38738;&#24180;&#22823;&#23398;&#20064;/2020&#24180;&#22303;&#26408;&#23398;&#38498;&#38738;&#24180;&#22823;&#23398;&#20064;&#20855;&#20307;&#25968;&#25454;/&#31532;&#20843;&#23395;&#31532;&#20843;&#26399;&#38738;&#24180;&#22823;&#23398;&#20064;-&#21508;&#22242;&#25903;&#37096;&#25968;&#25454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19987;&#39033;&#30456;&#20851;/&#38738;&#24180;&#22823;&#23398;&#20064;/2020&#24180;&#22303;&#26408;&#23398;&#38498;&#38738;&#24180;&#22823;&#23398;&#20064;&#20855;&#20307;&#25968;&#25454;/&#31532;&#20843;&#23395;&#31532;&#20061;&#26399;&#38738;&#24180;&#22823;&#23398;&#20064;-&#21508;&#22242;&#25903;&#37096;&#25968;&#25454;(1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&#19987;&#39033;&#30456;&#20851;/&#38738;&#24180;&#22823;&#23398;&#20064;/2020&#24180;&#22303;&#26408;&#23398;&#38498;&#38738;&#24180;&#22823;&#23398;&#20064;&#20855;&#20307;&#25968;&#25454;/&#31532;&#20843;&#23395;&#31532;&#21313;&#26399;&#38738;&#24180;&#22823;&#23398;&#20064;-&#21508;&#22242;&#25903;&#37096;&#25968;&#2545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计"/>
      <sheetName val="土木学院团委"/>
      <sheetName val="机械学院团委"/>
      <sheetName val="电气学院团委"/>
      <sheetName val="信息学院团委"/>
      <sheetName val="经管学院团委"/>
      <sheetName val="外国语学院团委"/>
      <sheetName val="交运学院团委"/>
      <sheetName val="材料学院团委"/>
      <sheetName val="地学学院团委"/>
      <sheetName val="建筑学院团委"/>
      <sheetName val="物理学院团委"/>
      <sheetName val="人文学院团委"/>
      <sheetName val="公政学院团委"/>
      <sheetName val="医学院团总支"/>
      <sheetName val="生命学院团委"/>
      <sheetName val="力学学院团委"/>
      <sheetName val="数学学院团委"/>
      <sheetName val="马克思主义学院团委"/>
      <sheetName val="心理中心团委"/>
      <sheetName val="牵引团委"/>
      <sheetName val="利兹学院团委"/>
      <sheetName val="茅以升学院团委"/>
      <sheetName val="竺可桢书院团委"/>
      <sheetName val="唐山研究生院团委"/>
      <sheetName val="交大附中团委"/>
    </sheetNames>
    <sheetDataSet>
      <sheetData sheetId="0"/>
      <sheetData sheetId="1">
        <row r="2">
          <cell r="A2" t="str">
            <v>土木工程专业2016级6班团支部</v>
          </cell>
          <cell r="B2">
            <v>66</v>
          </cell>
        </row>
        <row r="3">
          <cell r="A3" t="str">
            <v>硕士隧道专业2019级1班团支部</v>
          </cell>
          <cell r="B3">
            <v>61</v>
          </cell>
        </row>
        <row r="4">
          <cell r="A4" t="str">
            <v>硕士结构专业2019级1班团支部</v>
          </cell>
          <cell r="B4">
            <v>60</v>
          </cell>
        </row>
        <row r="5">
          <cell r="A5" t="str">
            <v>硕士桥梁专业2019级1班团支部</v>
          </cell>
          <cell r="B5">
            <v>58</v>
          </cell>
        </row>
        <row r="6">
          <cell r="A6" t="str">
            <v>硕士隧道专业2班团支部</v>
          </cell>
          <cell r="B6">
            <v>53</v>
          </cell>
        </row>
        <row r="7">
          <cell r="A7" t="str">
            <v>硕士隧道专业2019级2班团支部</v>
          </cell>
          <cell r="B7">
            <v>49</v>
          </cell>
        </row>
        <row r="8">
          <cell r="A8" t="str">
            <v>硕士道铁专业1班团支部</v>
          </cell>
          <cell r="B8">
            <v>48</v>
          </cell>
        </row>
        <row r="9">
          <cell r="A9" t="str">
            <v>硕士桥梁专业2019级3班团支部</v>
          </cell>
          <cell r="B9">
            <v>46</v>
          </cell>
        </row>
        <row r="10">
          <cell r="A10" t="str">
            <v>硕士桥梁专业2班团支部</v>
          </cell>
          <cell r="B10">
            <v>44</v>
          </cell>
        </row>
        <row r="11">
          <cell r="A11" t="str">
            <v>土木工程专业2018级20班团支部</v>
          </cell>
          <cell r="B11">
            <v>44</v>
          </cell>
        </row>
        <row r="12">
          <cell r="A12" t="str">
            <v>硕士道铁专业2019级1班团支部</v>
          </cell>
          <cell r="B12">
            <v>43</v>
          </cell>
        </row>
        <row r="13">
          <cell r="A13" t="str">
            <v>硕士桥梁专业2019级2班团支部</v>
          </cell>
          <cell r="B13">
            <v>43</v>
          </cell>
        </row>
        <row r="14">
          <cell r="A14" t="str">
            <v>土木工程专业2016级8班团支部</v>
          </cell>
          <cell r="B14">
            <v>43</v>
          </cell>
        </row>
        <row r="15">
          <cell r="A15" t="str">
            <v>土木工程专业2018级21班团支部</v>
          </cell>
          <cell r="B15">
            <v>43</v>
          </cell>
        </row>
        <row r="16">
          <cell r="A16" t="str">
            <v>博士班2018级团支部</v>
          </cell>
          <cell r="B16">
            <v>40</v>
          </cell>
        </row>
        <row r="17">
          <cell r="A17" t="str">
            <v>铁道工程专业2018级3班团支部</v>
          </cell>
          <cell r="B17">
            <v>40</v>
          </cell>
        </row>
        <row r="18">
          <cell r="A18" t="str">
            <v>硕士岩土专业1班团支部</v>
          </cell>
          <cell r="B18">
            <v>39</v>
          </cell>
        </row>
        <row r="19">
          <cell r="A19" t="str">
            <v>土木工程专业2017级3班团支部</v>
          </cell>
          <cell r="B19">
            <v>39</v>
          </cell>
        </row>
        <row r="20">
          <cell r="A20" t="str">
            <v>硕士道铁专业2班团支部</v>
          </cell>
          <cell r="B20">
            <v>38</v>
          </cell>
        </row>
        <row r="21">
          <cell r="A21" t="str">
            <v>硕士桥梁专业3班团支部</v>
          </cell>
          <cell r="B21">
            <v>38</v>
          </cell>
        </row>
        <row r="22">
          <cell r="A22" t="str">
            <v>专硕桥梁专业2017级1班团支部</v>
          </cell>
          <cell r="B22">
            <v>38</v>
          </cell>
        </row>
        <row r="23">
          <cell r="A23" t="str">
            <v>硕士道铁专业2019级3班团支部</v>
          </cell>
          <cell r="B23">
            <v>37</v>
          </cell>
        </row>
        <row r="24">
          <cell r="A24" t="str">
            <v>硕士岩土专业2019级1班团支部</v>
          </cell>
          <cell r="B24">
            <v>36</v>
          </cell>
        </row>
        <row r="25">
          <cell r="A25" t="str">
            <v>土木工程专业2018级17班团支部</v>
          </cell>
          <cell r="B25">
            <v>35</v>
          </cell>
        </row>
        <row r="26">
          <cell r="A26" t="str">
            <v>硕士结构专业1班团支部</v>
          </cell>
          <cell r="B26">
            <v>34</v>
          </cell>
        </row>
        <row r="27">
          <cell r="A27" t="str">
            <v>土木工程专业2016级19班团支部</v>
          </cell>
          <cell r="B27">
            <v>33</v>
          </cell>
        </row>
        <row r="28">
          <cell r="A28" t="str">
            <v>土木工程专业2016级9班团支部</v>
          </cell>
          <cell r="B28">
            <v>33</v>
          </cell>
        </row>
        <row r="29">
          <cell r="A29" t="str">
            <v>土木工程专业2017级13班团支部</v>
          </cell>
          <cell r="B29">
            <v>33</v>
          </cell>
        </row>
        <row r="30">
          <cell r="A30" t="str">
            <v>土木工程专业2018级16班团支部</v>
          </cell>
          <cell r="B30">
            <v>33</v>
          </cell>
        </row>
        <row r="31">
          <cell r="A31" t="str">
            <v>土木工程专业2019级22班团支部</v>
          </cell>
          <cell r="B31">
            <v>32</v>
          </cell>
        </row>
        <row r="32">
          <cell r="A32" t="str">
            <v>硕士道铁专业3班团支部</v>
          </cell>
          <cell r="B32">
            <v>31</v>
          </cell>
        </row>
        <row r="33">
          <cell r="A33" t="str">
            <v>土木工程专业2016级20班团支部</v>
          </cell>
          <cell r="B33">
            <v>31</v>
          </cell>
        </row>
        <row r="34">
          <cell r="A34" t="str">
            <v>博士班2017级团支部</v>
          </cell>
          <cell r="B34">
            <v>30</v>
          </cell>
        </row>
        <row r="35">
          <cell r="A35" t="str">
            <v>土木工程专业2016级18班团支部</v>
          </cell>
          <cell r="B35">
            <v>30</v>
          </cell>
        </row>
        <row r="36">
          <cell r="A36" t="str">
            <v>土木工程专业2016级7班团支部</v>
          </cell>
          <cell r="B36">
            <v>30</v>
          </cell>
        </row>
        <row r="37">
          <cell r="A37" t="str">
            <v>土木工程专业2017级1班团支部</v>
          </cell>
          <cell r="B37">
            <v>30</v>
          </cell>
        </row>
        <row r="38">
          <cell r="A38" t="str">
            <v>土木工程专业2016级21班团支部</v>
          </cell>
          <cell r="B38">
            <v>29</v>
          </cell>
        </row>
        <row r="39">
          <cell r="A39" t="str">
            <v>土木工程专业2016级3班团支部</v>
          </cell>
          <cell r="B39">
            <v>29</v>
          </cell>
        </row>
        <row r="40">
          <cell r="A40" t="str">
            <v>土木工程专业2018级8班团支部</v>
          </cell>
          <cell r="B40">
            <v>29</v>
          </cell>
        </row>
        <row r="41">
          <cell r="A41" t="str">
            <v>铁道工程专业2019级1班团支部</v>
          </cell>
          <cell r="B41">
            <v>28</v>
          </cell>
        </row>
        <row r="42">
          <cell r="A42" t="str">
            <v>土木工程专业2016级11班团支部</v>
          </cell>
          <cell r="B42">
            <v>28</v>
          </cell>
        </row>
        <row r="43">
          <cell r="A43" t="str">
            <v>土木工程专业2016级15班团支部</v>
          </cell>
          <cell r="B43">
            <v>28</v>
          </cell>
        </row>
        <row r="44">
          <cell r="A44" t="str">
            <v>土木工程专业2016级22班团支部</v>
          </cell>
          <cell r="B44">
            <v>28</v>
          </cell>
        </row>
        <row r="45">
          <cell r="A45" t="str">
            <v>土木工程专业2017级8班团支部</v>
          </cell>
          <cell r="B45">
            <v>28</v>
          </cell>
        </row>
        <row r="46">
          <cell r="A46" t="str">
            <v>土木工程专业2019级13班团支部</v>
          </cell>
          <cell r="B46">
            <v>28</v>
          </cell>
        </row>
        <row r="47">
          <cell r="A47" t="str">
            <v>土木工程专业2019级4班团支部</v>
          </cell>
          <cell r="B47">
            <v>28</v>
          </cell>
        </row>
        <row r="48">
          <cell r="A48" t="str">
            <v>博士班2016级团支部</v>
          </cell>
          <cell r="B48">
            <v>27</v>
          </cell>
        </row>
        <row r="49">
          <cell r="A49" t="str">
            <v>硕士隧道专业1班团支部</v>
          </cell>
          <cell r="B49">
            <v>27</v>
          </cell>
        </row>
        <row r="50">
          <cell r="A50" t="str">
            <v>铁道工程专业2018级5班团支部</v>
          </cell>
          <cell r="B50">
            <v>27</v>
          </cell>
        </row>
        <row r="51">
          <cell r="A51" t="str">
            <v>土木工程专业2016级17班团支部</v>
          </cell>
          <cell r="B51">
            <v>27</v>
          </cell>
        </row>
        <row r="52">
          <cell r="A52" t="str">
            <v>土木工程专业2017级11班团支部</v>
          </cell>
          <cell r="B52">
            <v>27</v>
          </cell>
        </row>
        <row r="53">
          <cell r="A53" t="str">
            <v>土木工程专业2017级15班团支部</v>
          </cell>
          <cell r="B53">
            <v>27</v>
          </cell>
        </row>
        <row r="54">
          <cell r="A54" t="str">
            <v>土木工程专业2019级19班团支部</v>
          </cell>
          <cell r="B54">
            <v>27</v>
          </cell>
        </row>
        <row r="55">
          <cell r="A55" t="str">
            <v>土木工程专业2016级14班团支部</v>
          </cell>
          <cell r="B55">
            <v>26</v>
          </cell>
        </row>
        <row r="56">
          <cell r="A56" t="str">
            <v>土木工程专业2016级2班团支部</v>
          </cell>
          <cell r="B56">
            <v>26</v>
          </cell>
        </row>
        <row r="57">
          <cell r="A57" t="str">
            <v>土木工程专业2017级20班团支部</v>
          </cell>
          <cell r="B57">
            <v>26</v>
          </cell>
        </row>
        <row r="58">
          <cell r="A58" t="str">
            <v>土木工程专业2018级22班团支部</v>
          </cell>
          <cell r="B58">
            <v>26</v>
          </cell>
        </row>
        <row r="59">
          <cell r="A59" t="str">
            <v>土木工程专业2018级9班团支部</v>
          </cell>
          <cell r="B59">
            <v>26</v>
          </cell>
        </row>
        <row r="60">
          <cell r="A60" t="str">
            <v>学硕道铁专业2017级1班团支部</v>
          </cell>
          <cell r="B60">
            <v>26</v>
          </cell>
        </row>
        <row r="61">
          <cell r="A61" t="str">
            <v>学硕隧道专业2017级2班团支部</v>
          </cell>
          <cell r="B61">
            <v>26</v>
          </cell>
        </row>
        <row r="62">
          <cell r="A62" t="str">
            <v>2019级茅以升班团支部</v>
          </cell>
          <cell r="B62">
            <v>25</v>
          </cell>
        </row>
        <row r="63">
          <cell r="A63" t="str">
            <v>铁道工程专业2019级2班团支部</v>
          </cell>
          <cell r="B63">
            <v>25</v>
          </cell>
        </row>
        <row r="64">
          <cell r="A64" t="str">
            <v>土木工程专业2017级12班团支部</v>
          </cell>
          <cell r="B64">
            <v>25</v>
          </cell>
        </row>
        <row r="65">
          <cell r="A65" t="str">
            <v>土木工程专业2018级11班团支部</v>
          </cell>
          <cell r="B65">
            <v>25</v>
          </cell>
        </row>
        <row r="66">
          <cell r="A66" t="str">
            <v>土木工程专业2019级6班团支部</v>
          </cell>
          <cell r="B66">
            <v>25</v>
          </cell>
        </row>
        <row r="67">
          <cell r="A67" t="str">
            <v>铁道工程专业2016级2班团支部</v>
          </cell>
          <cell r="B67">
            <v>25</v>
          </cell>
        </row>
        <row r="68">
          <cell r="A68" t="str">
            <v>城市地下空间工程专业2016级1班团支部</v>
          </cell>
          <cell r="B68">
            <v>25</v>
          </cell>
        </row>
        <row r="69">
          <cell r="A69" t="str">
            <v>铁道工程专业2018级1班团支部</v>
          </cell>
          <cell r="B69">
            <v>24</v>
          </cell>
        </row>
        <row r="70">
          <cell r="A70" t="str">
            <v>铁道工程专业2018级2班团支部</v>
          </cell>
          <cell r="B70">
            <v>24</v>
          </cell>
        </row>
        <row r="71">
          <cell r="A71" t="str">
            <v>土木工程专业2016级10班团支部</v>
          </cell>
          <cell r="B71">
            <v>24</v>
          </cell>
        </row>
        <row r="72">
          <cell r="A72" t="str">
            <v>土木工程专业2016级12班团支部</v>
          </cell>
          <cell r="B72">
            <v>24</v>
          </cell>
        </row>
        <row r="73">
          <cell r="A73" t="str">
            <v>土木工程专业2017级22班团支部</v>
          </cell>
          <cell r="B73">
            <v>24</v>
          </cell>
        </row>
        <row r="74">
          <cell r="A74" t="str">
            <v>土木工程专业2017级6班团支部</v>
          </cell>
          <cell r="B74">
            <v>24</v>
          </cell>
        </row>
        <row r="75">
          <cell r="A75" t="str">
            <v>土木工程专业2018级19班团支部</v>
          </cell>
          <cell r="B75">
            <v>24</v>
          </cell>
        </row>
        <row r="76">
          <cell r="A76" t="str">
            <v>土木工程专业2018级23班团支部</v>
          </cell>
          <cell r="B76">
            <v>24</v>
          </cell>
        </row>
        <row r="77">
          <cell r="A77" t="str">
            <v>学硕桥梁专业2017级1班团支部</v>
          </cell>
          <cell r="B77">
            <v>24</v>
          </cell>
        </row>
        <row r="78">
          <cell r="A78" t="str">
            <v>专硕岩土专业2017级1班团支部</v>
          </cell>
          <cell r="B78">
            <v>24</v>
          </cell>
        </row>
        <row r="79">
          <cell r="A79" t="str">
            <v>铁道工程专业2016级3班团支部</v>
          </cell>
          <cell r="B79">
            <v>24</v>
          </cell>
        </row>
        <row r="80">
          <cell r="A80" t="str">
            <v>土木工程专业2017级18班团支部</v>
          </cell>
          <cell r="B80">
            <v>23</v>
          </cell>
        </row>
        <row r="81">
          <cell r="A81" t="str">
            <v>土木工程专业2018级14班团支部</v>
          </cell>
          <cell r="B81">
            <v>23</v>
          </cell>
        </row>
        <row r="82">
          <cell r="A82" t="str">
            <v>土木工程专业2018级15班团支部</v>
          </cell>
          <cell r="B82">
            <v>23</v>
          </cell>
        </row>
        <row r="83">
          <cell r="A83" t="str">
            <v>硕士桥梁专业1班团支部</v>
          </cell>
          <cell r="B83">
            <v>22</v>
          </cell>
        </row>
        <row r="84">
          <cell r="A84" t="str">
            <v>土木工程专业2019级16班团支部</v>
          </cell>
          <cell r="B84">
            <v>22</v>
          </cell>
        </row>
        <row r="85">
          <cell r="A85" t="str">
            <v>土木工程专业2019级2班团支部</v>
          </cell>
          <cell r="B85">
            <v>22</v>
          </cell>
        </row>
        <row r="86">
          <cell r="A86" t="str">
            <v>土木工程专业2019级8班团支部</v>
          </cell>
          <cell r="B86">
            <v>22</v>
          </cell>
        </row>
        <row r="87">
          <cell r="A87" t="str">
            <v>学硕隧道专业2017级1班团支部</v>
          </cell>
          <cell r="B87">
            <v>22</v>
          </cell>
        </row>
        <row r="88">
          <cell r="A88" t="str">
            <v>专硕结构专业2017级2班团支部</v>
          </cell>
          <cell r="B88">
            <v>22</v>
          </cell>
        </row>
        <row r="89">
          <cell r="A89" t="str">
            <v>专硕桥梁专业2017级2班团支部</v>
          </cell>
          <cell r="B89">
            <v>22</v>
          </cell>
        </row>
        <row r="90">
          <cell r="A90" t="str">
            <v>专硕隧道专业2017级1班团支部</v>
          </cell>
          <cell r="B90">
            <v>22</v>
          </cell>
        </row>
        <row r="91">
          <cell r="A91" t="str">
            <v>铁道工程专业2016级1班团支部</v>
          </cell>
          <cell r="B91">
            <v>22</v>
          </cell>
        </row>
        <row r="92">
          <cell r="A92" t="str">
            <v>铁道工程专业2016级4班团支部</v>
          </cell>
          <cell r="B92">
            <v>22</v>
          </cell>
        </row>
        <row r="93">
          <cell r="A93" t="str">
            <v>铁道工程专业2016级5班团支部</v>
          </cell>
          <cell r="B93">
            <v>22</v>
          </cell>
        </row>
        <row r="94">
          <cell r="A94" t="str">
            <v>道路桥梁与渡河工程专业2016级2班团支部</v>
          </cell>
          <cell r="B94">
            <v>22</v>
          </cell>
        </row>
        <row r="95">
          <cell r="A95" t="str">
            <v>土木工程专业2016级5班团支部</v>
          </cell>
          <cell r="B95">
            <v>21</v>
          </cell>
        </row>
        <row r="96">
          <cell r="A96" t="str">
            <v>土木工程专业2018级12班团支部</v>
          </cell>
          <cell r="B96">
            <v>21</v>
          </cell>
        </row>
        <row r="97">
          <cell r="A97" t="str">
            <v>土木工程专业2019级15班团支部</v>
          </cell>
          <cell r="B97">
            <v>21</v>
          </cell>
        </row>
        <row r="98">
          <cell r="A98" t="str">
            <v>土木工程专业2019级23班团支部</v>
          </cell>
          <cell r="B98">
            <v>21</v>
          </cell>
        </row>
        <row r="99">
          <cell r="A99" t="str">
            <v>学硕岩土专业2017级1班团支部</v>
          </cell>
          <cell r="B99">
            <v>21</v>
          </cell>
        </row>
        <row r="100">
          <cell r="A100" t="str">
            <v>专硕结构专业2017级1班团支部</v>
          </cell>
          <cell r="B100">
            <v>21</v>
          </cell>
        </row>
        <row r="101">
          <cell r="A101" t="str">
            <v>博士班2019级团支部</v>
          </cell>
          <cell r="B101">
            <v>20</v>
          </cell>
        </row>
        <row r="102">
          <cell r="A102" t="str">
            <v>土木工程专业2017级7班团支部</v>
          </cell>
          <cell r="B102">
            <v>20</v>
          </cell>
        </row>
        <row r="103">
          <cell r="A103" t="str">
            <v>土木工程专业2018级13班团支部</v>
          </cell>
          <cell r="B103">
            <v>20</v>
          </cell>
        </row>
        <row r="104">
          <cell r="A104" t="str">
            <v>土木工程专业2018级4班团支部</v>
          </cell>
          <cell r="B104">
            <v>20</v>
          </cell>
        </row>
        <row r="105">
          <cell r="A105" t="str">
            <v>土木工程专业2019级18班团支部</v>
          </cell>
          <cell r="B105">
            <v>20</v>
          </cell>
        </row>
        <row r="106">
          <cell r="A106" t="str">
            <v>土木工程专业2019级20班团支部</v>
          </cell>
          <cell r="B106">
            <v>20</v>
          </cell>
        </row>
        <row r="107">
          <cell r="A107" t="str">
            <v>道路桥梁与渡河工程专业2016级1班团支部</v>
          </cell>
          <cell r="B107">
            <v>20</v>
          </cell>
        </row>
        <row r="108">
          <cell r="A108" t="str">
            <v>土木工程专业2016级1班团支部</v>
          </cell>
          <cell r="B108">
            <v>19</v>
          </cell>
        </row>
        <row r="109">
          <cell r="A109" t="str">
            <v>专硕道铁专业2017级2班团支部</v>
          </cell>
          <cell r="B109">
            <v>19</v>
          </cell>
        </row>
        <row r="110">
          <cell r="A110" t="str">
            <v>道路桥梁与渡河工程专业2016级3班团支部</v>
          </cell>
          <cell r="B110">
            <v>19</v>
          </cell>
        </row>
        <row r="111">
          <cell r="A111" t="str">
            <v>道路桥梁与渡河工程专业2016级5班团支部</v>
          </cell>
          <cell r="B111">
            <v>19</v>
          </cell>
        </row>
        <row r="112">
          <cell r="A112" t="str">
            <v>硕士道铁专业2019级2班团支部</v>
          </cell>
          <cell r="B112">
            <v>18</v>
          </cell>
        </row>
        <row r="113">
          <cell r="A113" t="str">
            <v>土木工程专业2018级1班团支部</v>
          </cell>
          <cell r="B113">
            <v>18</v>
          </cell>
        </row>
        <row r="114">
          <cell r="A114" t="str">
            <v>土木工程专业2019级11班团支部</v>
          </cell>
          <cell r="B114">
            <v>18</v>
          </cell>
        </row>
        <row r="115">
          <cell r="A115" t="str">
            <v>土木工程专业2019级12班团支部</v>
          </cell>
          <cell r="B115">
            <v>18</v>
          </cell>
        </row>
        <row r="116">
          <cell r="A116" t="str">
            <v>土木工程专业2019级1班团支部</v>
          </cell>
          <cell r="B116">
            <v>18</v>
          </cell>
        </row>
        <row r="117">
          <cell r="A117" t="str">
            <v>土木工程专业2019级5班团支部</v>
          </cell>
          <cell r="B117">
            <v>18</v>
          </cell>
        </row>
        <row r="118">
          <cell r="A118" t="str">
            <v>土木工程专业2017级5班团支部</v>
          </cell>
          <cell r="B118">
            <v>17</v>
          </cell>
        </row>
        <row r="119">
          <cell r="A119" t="str">
            <v>土木工程专业2019级3班团支部</v>
          </cell>
          <cell r="B119">
            <v>17</v>
          </cell>
        </row>
        <row r="120">
          <cell r="A120" t="str">
            <v>土木工程专业2017级4班团支部</v>
          </cell>
          <cell r="B120">
            <v>16</v>
          </cell>
        </row>
        <row r="121">
          <cell r="A121" t="str">
            <v>土木工程专业2018级2班团支部</v>
          </cell>
          <cell r="B121">
            <v>15</v>
          </cell>
        </row>
        <row r="122">
          <cell r="A122" t="str">
            <v>土木工程专业2017级14班团支部</v>
          </cell>
          <cell r="B122">
            <v>14</v>
          </cell>
        </row>
        <row r="123">
          <cell r="A123" t="str">
            <v>土木工程专业2018级3班团支部</v>
          </cell>
          <cell r="B123">
            <v>14</v>
          </cell>
        </row>
        <row r="124">
          <cell r="A124" t="str">
            <v>土木工程专业2019级14班团支部</v>
          </cell>
          <cell r="B124">
            <v>14</v>
          </cell>
        </row>
        <row r="125">
          <cell r="A125" t="str">
            <v>土木工程专业2017级9班团支部</v>
          </cell>
          <cell r="B125">
            <v>13</v>
          </cell>
        </row>
        <row r="126">
          <cell r="A126" t="str">
            <v>土木工程专业2018级5班团支部</v>
          </cell>
          <cell r="B126">
            <v>13</v>
          </cell>
        </row>
        <row r="127">
          <cell r="A127" t="str">
            <v>土木工程专业2019级10班团支部</v>
          </cell>
          <cell r="B127">
            <v>13</v>
          </cell>
        </row>
        <row r="128">
          <cell r="A128" t="str">
            <v>土木工程专业2019级21班团支部</v>
          </cell>
          <cell r="B128">
            <v>13</v>
          </cell>
        </row>
        <row r="129">
          <cell r="A129" t="str">
            <v>土木工程专业2016级16班团支部</v>
          </cell>
          <cell r="B129">
            <v>11</v>
          </cell>
        </row>
        <row r="130">
          <cell r="A130" t="str">
            <v>土木工程专业2018级10班团支部</v>
          </cell>
          <cell r="B130">
            <v>11</v>
          </cell>
        </row>
        <row r="131">
          <cell r="A131" t="str">
            <v>土木工程专业2019级7班团支部</v>
          </cell>
          <cell r="B131">
            <v>11</v>
          </cell>
        </row>
        <row r="132">
          <cell r="A132" t="str">
            <v>土木工程专业2018级6班团支部</v>
          </cell>
          <cell r="B132">
            <v>10</v>
          </cell>
        </row>
        <row r="133">
          <cell r="A133" t="str">
            <v>土木工程专业2018级7班团支部</v>
          </cell>
          <cell r="B133">
            <v>10</v>
          </cell>
        </row>
        <row r="134">
          <cell r="A134" t="str">
            <v>城市地下空间工程专业2016级2班团支部</v>
          </cell>
          <cell r="B134">
            <v>10</v>
          </cell>
        </row>
        <row r="135">
          <cell r="A135" t="str">
            <v>专硕隧道专业2017级2班团支部</v>
          </cell>
          <cell r="B135">
            <v>9</v>
          </cell>
        </row>
        <row r="136">
          <cell r="A136" t="str">
            <v>土木工程专业2016级4班团支部</v>
          </cell>
          <cell r="B136">
            <v>8</v>
          </cell>
        </row>
        <row r="137">
          <cell r="A137" t="str">
            <v>道路桥梁与渡河工程专业2016级4班团支部</v>
          </cell>
          <cell r="B137">
            <v>8</v>
          </cell>
        </row>
        <row r="138">
          <cell r="A138" t="str">
            <v>城市地下空间工程专业2016级2班团支部</v>
          </cell>
          <cell r="B138">
            <v>8</v>
          </cell>
        </row>
        <row r="139">
          <cell r="A139" t="str">
            <v>待接转团支部</v>
          </cell>
          <cell r="B139">
            <v>7</v>
          </cell>
        </row>
        <row r="140">
          <cell r="A140" t="str">
            <v>土木工程专业2017级19班团支部</v>
          </cell>
          <cell r="B140">
            <v>7</v>
          </cell>
        </row>
        <row r="141">
          <cell r="A141" t="str">
            <v>城市地下空间工程专业2016级2班团支部</v>
          </cell>
          <cell r="B141">
            <v>7</v>
          </cell>
        </row>
        <row r="142">
          <cell r="A142" t="str">
            <v>铁道工程专业2018级4班团支部</v>
          </cell>
          <cell r="B142">
            <v>6</v>
          </cell>
        </row>
        <row r="143">
          <cell r="A143" t="str">
            <v>土木工程专业2017级2班团支部</v>
          </cell>
          <cell r="B143">
            <v>5</v>
          </cell>
        </row>
        <row r="144">
          <cell r="A144" t="str">
            <v>土木工程专业2018级18班团支部</v>
          </cell>
          <cell r="B144">
            <v>4</v>
          </cell>
        </row>
        <row r="145">
          <cell r="A145" t="str">
            <v>道路桥梁与渡河工程专业2016级3班团支部</v>
          </cell>
          <cell r="B145">
            <v>4</v>
          </cell>
        </row>
        <row r="146">
          <cell r="A146" t="str">
            <v>城市地下空间工程专业2016级1班团支部</v>
          </cell>
          <cell r="B146">
            <v>4</v>
          </cell>
        </row>
        <row r="147">
          <cell r="A147" t="str">
            <v>城市地下空间工程2015级2班团支部</v>
          </cell>
          <cell r="B147">
            <v>3</v>
          </cell>
        </row>
        <row r="148">
          <cell r="A148" t="str">
            <v>建筑工程2015级1班团支部</v>
          </cell>
          <cell r="B148">
            <v>3</v>
          </cell>
        </row>
        <row r="149">
          <cell r="A149" t="str">
            <v>硕士综合班团支部</v>
          </cell>
          <cell r="B149">
            <v>3</v>
          </cell>
        </row>
        <row r="150">
          <cell r="A150" t="str">
            <v>城市地下空间工程专业2016级1班团支部</v>
          </cell>
          <cell r="B150">
            <v>3</v>
          </cell>
        </row>
        <row r="151">
          <cell r="A151" t="str">
            <v>土木工程专业2015级14班团支部</v>
          </cell>
          <cell r="B151">
            <v>2</v>
          </cell>
        </row>
        <row r="152">
          <cell r="A152" t="str">
            <v>土木工程专业2015级6班团支部</v>
          </cell>
          <cell r="B152">
            <v>2</v>
          </cell>
        </row>
        <row r="153">
          <cell r="A153" t="str">
            <v>土木工程专业2017级16班团支部</v>
          </cell>
          <cell r="B153">
            <v>2</v>
          </cell>
        </row>
        <row r="154">
          <cell r="A154" t="str">
            <v>土木工程专业2017级17班团支部</v>
          </cell>
          <cell r="B154">
            <v>2</v>
          </cell>
        </row>
        <row r="155">
          <cell r="A155" t="str">
            <v>学硕桥梁专业2017级2班团支部</v>
          </cell>
          <cell r="B155">
            <v>2</v>
          </cell>
        </row>
        <row r="156">
          <cell r="A156" t="str">
            <v>道路桥梁与渡河工程专业2016级1班团支部</v>
          </cell>
          <cell r="B156">
            <v>2</v>
          </cell>
        </row>
        <row r="157">
          <cell r="A157" t="str">
            <v>道路桥梁与渡河工程专业2016级2班团支部</v>
          </cell>
          <cell r="B157">
            <v>2</v>
          </cell>
        </row>
        <row r="158">
          <cell r="A158" t="str">
            <v>道路桥梁与渡河工程专业2016级4班团支部</v>
          </cell>
          <cell r="B158">
            <v>2</v>
          </cell>
        </row>
        <row r="159">
          <cell r="A159" t="str">
            <v>道路桥梁与渡河工程专业2016级5班团支部</v>
          </cell>
          <cell r="B159">
            <v>2</v>
          </cell>
        </row>
        <row r="160">
          <cell r="A160" t="str">
            <v>道路桥梁与渡河工程2015级1班团支部</v>
          </cell>
          <cell r="B160">
            <v>1</v>
          </cell>
        </row>
        <row r="161">
          <cell r="A161" t="str">
            <v>道路桥梁与渡河工程2015级2班团支部</v>
          </cell>
          <cell r="B161">
            <v>1</v>
          </cell>
        </row>
        <row r="162">
          <cell r="A162" t="str">
            <v>铁道工程2015级4班团支部</v>
          </cell>
          <cell r="B162">
            <v>1</v>
          </cell>
        </row>
        <row r="163">
          <cell r="A163" t="str">
            <v>土木工程专业2015级17班团支部</v>
          </cell>
          <cell r="B163">
            <v>1</v>
          </cell>
        </row>
        <row r="164">
          <cell r="A164" t="str">
            <v>土木工程专业2015级5班团支部</v>
          </cell>
          <cell r="B164">
            <v>1</v>
          </cell>
        </row>
        <row r="165">
          <cell r="A165" t="str">
            <v>土木工程专业2017级10班团支部</v>
          </cell>
          <cell r="B165">
            <v>1</v>
          </cell>
        </row>
        <row r="166">
          <cell r="A166" t="str">
            <v>土木工程专业2019级9班团支部</v>
          </cell>
          <cell r="B166">
            <v>1</v>
          </cell>
        </row>
        <row r="167">
          <cell r="A167" t="str">
            <v>综合2017级团支部</v>
          </cell>
          <cell r="B167">
            <v>1</v>
          </cell>
        </row>
        <row r="168">
          <cell r="A168" t="str">
            <v>道路桥梁与渡河工程专业2016级5班团支部</v>
          </cell>
          <cell r="B168">
            <v>1</v>
          </cell>
        </row>
        <row r="169">
          <cell r="A169" t="str">
            <v>道路桥梁与渡河工程专业2016级2班团支部</v>
          </cell>
          <cell r="B169">
            <v>1</v>
          </cell>
        </row>
        <row r="170">
          <cell r="A170" t="str">
            <v>道路桥梁与渡河工程专业2016级3班团支部</v>
          </cell>
          <cell r="B170">
            <v>1</v>
          </cell>
        </row>
        <row r="171">
          <cell r="A171" t="str">
            <v>八局卓越工程师班团支部</v>
          </cell>
          <cell r="B171">
            <v>0</v>
          </cell>
        </row>
        <row r="172">
          <cell r="A172" t="str">
            <v>博士班2015级团支部</v>
          </cell>
          <cell r="B172">
            <v>0</v>
          </cell>
        </row>
        <row r="173">
          <cell r="A173" t="str">
            <v>城市地下空间工程2015级1班团支部</v>
          </cell>
          <cell r="B173">
            <v>0</v>
          </cell>
        </row>
        <row r="174">
          <cell r="A174" t="str">
            <v>道路桥梁与渡河工程2015级3班团支部</v>
          </cell>
          <cell r="B174">
            <v>0</v>
          </cell>
        </row>
        <row r="175">
          <cell r="A175" t="str">
            <v>道路桥梁与渡河工程2015级4班团支部</v>
          </cell>
          <cell r="B175">
            <v>0</v>
          </cell>
        </row>
        <row r="176">
          <cell r="A176" t="str">
            <v>建筑工程2015级2班团支部</v>
          </cell>
          <cell r="B176">
            <v>0</v>
          </cell>
        </row>
        <row r="177">
          <cell r="A177" t="str">
            <v>建筑工程2015级3班团支部</v>
          </cell>
          <cell r="B177">
            <v>0</v>
          </cell>
        </row>
        <row r="178">
          <cell r="A178" t="str">
            <v>铁道工程2015级1班团支部</v>
          </cell>
          <cell r="B178">
            <v>0</v>
          </cell>
        </row>
        <row r="179">
          <cell r="A179" t="str">
            <v>铁道工程2015级2班团支部</v>
          </cell>
          <cell r="B179">
            <v>0</v>
          </cell>
        </row>
        <row r="180">
          <cell r="A180" t="str">
            <v>铁道工程2015级3班团支部</v>
          </cell>
          <cell r="B180">
            <v>0</v>
          </cell>
        </row>
        <row r="181">
          <cell r="A181" t="str">
            <v>土木工程专业2015级10班团支部</v>
          </cell>
          <cell r="B181">
            <v>0</v>
          </cell>
        </row>
        <row r="182">
          <cell r="A182" t="str">
            <v>土木工程专业2015级11班团支部</v>
          </cell>
          <cell r="B182">
            <v>0</v>
          </cell>
        </row>
        <row r="183">
          <cell r="A183" t="str">
            <v>土木工程专业2015级12班团支部</v>
          </cell>
          <cell r="B183">
            <v>0</v>
          </cell>
        </row>
        <row r="184">
          <cell r="A184" t="str">
            <v>土木工程专业2015级13班团支部</v>
          </cell>
          <cell r="B184">
            <v>0</v>
          </cell>
        </row>
        <row r="185">
          <cell r="A185" t="str">
            <v>土木工程专业2015级15班团支部</v>
          </cell>
          <cell r="B185">
            <v>0</v>
          </cell>
        </row>
        <row r="186">
          <cell r="A186" t="str">
            <v>土木工程专业2015级16班团支部</v>
          </cell>
          <cell r="B186">
            <v>0</v>
          </cell>
        </row>
        <row r="187">
          <cell r="A187" t="str">
            <v>土木工程专业2015级18班团支部</v>
          </cell>
          <cell r="B187">
            <v>0</v>
          </cell>
        </row>
        <row r="188">
          <cell r="A188" t="str">
            <v>土木工程专业2015级1班团支部</v>
          </cell>
          <cell r="B188">
            <v>0</v>
          </cell>
        </row>
        <row r="189">
          <cell r="A189" t="str">
            <v>土木工程专业2015级2班团支部</v>
          </cell>
          <cell r="B189">
            <v>0</v>
          </cell>
        </row>
        <row r="190">
          <cell r="A190" t="str">
            <v>土木工程专业2015级3班团支部</v>
          </cell>
          <cell r="B190">
            <v>0</v>
          </cell>
        </row>
        <row r="191">
          <cell r="A191" t="str">
            <v>土木工程专业2015级4班团支部</v>
          </cell>
          <cell r="B191">
            <v>0</v>
          </cell>
        </row>
        <row r="192">
          <cell r="A192" t="str">
            <v>土木工程专业2015级7班团支部</v>
          </cell>
          <cell r="B192">
            <v>0</v>
          </cell>
        </row>
        <row r="193">
          <cell r="A193" t="str">
            <v>土木工程专业2015级8班团支部</v>
          </cell>
          <cell r="B193">
            <v>0</v>
          </cell>
        </row>
        <row r="194">
          <cell r="A194" t="str">
            <v>土木工程专业2015级9班团支部</v>
          </cell>
          <cell r="B194">
            <v>0</v>
          </cell>
        </row>
        <row r="195">
          <cell r="A195" t="str">
            <v>土木工程专业2016级13班团支部</v>
          </cell>
          <cell r="B195">
            <v>0</v>
          </cell>
        </row>
        <row r="196">
          <cell r="A196" t="str">
            <v>土木工程专业2017级21班团支部</v>
          </cell>
          <cell r="B196">
            <v>0</v>
          </cell>
        </row>
        <row r="197">
          <cell r="A197" t="str">
            <v>土木工程专业2019级17班团支部</v>
          </cell>
          <cell r="B197">
            <v>0</v>
          </cell>
        </row>
        <row r="198">
          <cell r="A198" t="str">
            <v>土木学院出国学习研究团支部</v>
          </cell>
          <cell r="B198">
            <v>0</v>
          </cell>
        </row>
        <row r="199">
          <cell r="A199" t="str">
            <v>五局卓越工程师班团支部</v>
          </cell>
          <cell r="B199">
            <v>0</v>
          </cell>
        </row>
        <row r="200">
          <cell r="A200" t="str">
            <v>学硕道铁专业2016级1班团支部</v>
          </cell>
          <cell r="B200">
            <v>0</v>
          </cell>
        </row>
        <row r="201">
          <cell r="A201" t="str">
            <v>学硕结构专业2016级1班团支部</v>
          </cell>
          <cell r="B201">
            <v>0</v>
          </cell>
        </row>
        <row r="202">
          <cell r="A202" t="str">
            <v>学硕结构专业2017级1班团支部</v>
          </cell>
          <cell r="B202">
            <v>0</v>
          </cell>
        </row>
        <row r="203">
          <cell r="A203" t="str">
            <v>学硕桥梁专业2016级1班团支部</v>
          </cell>
          <cell r="B203">
            <v>0</v>
          </cell>
        </row>
        <row r="204">
          <cell r="A204" t="str">
            <v>学硕桥梁专业2016级2班团支部</v>
          </cell>
          <cell r="B204">
            <v>0</v>
          </cell>
        </row>
        <row r="205">
          <cell r="A205" t="str">
            <v>学硕隧道专业2016级1班团支部</v>
          </cell>
          <cell r="B205">
            <v>0</v>
          </cell>
        </row>
        <row r="206">
          <cell r="A206" t="str">
            <v>岩土专业2016级1班团支部</v>
          </cell>
          <cell r="B206">
            <v>0</v>
          </cell>
        </row>
        <row r="207">
          <cell r="A207" t="str">
            <v>造价工程2015级1班团支部</v>
          </cell>
          <cell r="B207">
            <v>0</v>
          </cell>
        </row>
        <row r="208">
          <cell r="A208" t="str">
            <v>造价工程2015级2班团支部</v>
          </cell>
          <cell r="B208">
            <v>0</v>
          </cell>
        </row>
        <row r="209">
          <cell r="A209" t="str">
            <v>詹天佑班2015级团支部</v>
          </cell>
          <cell r="B209">
            <v>0</v>
          </cell>
        </row>
        <row r="210">
          <cell r="A210" t="str">
            <v>专硕道铁专业2016级1班团支部</v>
          </cell>
          <cell r="B210">
            <v>0</v>
          </cell>
        </row>
        <row r="211">
          <cell r="A211" t="str">
            <v>专硕防灾、土建、市政专业2016级交运班团支部</v>
          </cell>
          <cell r="B211">
            <v>0</v>
          </cell>
        </row>
        <row r="212">
          <cell r="A212" t="str">
            <v>专硕结构专业2016级1班团支部</v>
          </cell>
          <cell r="B212">
            <v>0</v>
          </cell>
        </row>
        <row r="213">
          <cell r="A213" t="str">
            <v>专硕桥梁专业2016级1班团支部</v>
          </cell>
          <cell r="B213">
            <v>0</v>
          </cell>
        </row>
        <row r="214">
          <cell r="A214" t="str">
            <v>专硕桥梁专业2016级2班团支部</v>
          </cell>
          <cell r="B214">
            <v>0</v>
          </cell>
        </row>
        <row r="215">
          <cell r="A215" t="str">
            <v>专硕隧道专业2016级1班团支部</v>
          </cell>
          <cell r="B215">
            <v>0</v>
          </cell>
        </row>
        <row r="216">
          <cell r="A216" t="str">
            <v>道路桥梁与渡河工程专业2016级1班团支部</v>
          </cell>
          <cell r="B216">
            <v>0</v>
          </cell>
        </row>
        <row r="217">
          <cell r="A217" t="str">
            <v>道路桥梁与渡河工程专业2016级4班团支部</v>
          </cell>
          <cell r="B217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计"/>
      <sheetName val="土木学院团委"/>
      <sheetName val="机械学院团委"/>
      <sheetName val="电气学院团委"/>
      <sheetName val="信息学院团委"/>
      <sheetName val="经管学院团委"/>
      <sheetName val="外国语学院团委"/>
      <sheetName val="交运学院团委"/>
      <sheetName val="材料学院团委"/>
      <sheetName val="地学学院团委"/>
      <sheetName val="建筑学院团委"/>
      <sheetName val="物理学院团委"/>
      <sheetName val="人文学院团委"/>
      <sheetName val="公政学院团委"/>
      <sheetName val="医学院团总支"/>
      <sheetName val="生命学院团委"/>
      <sheetName val="力学学院团委"/>
      <sheetName val="数学学院团委"/>
      <sheetName val="马克思主义学院团委"/>
      <sheetName val="心理中心团委"/>
      <sheetName val="牵引团委"/>
      <sheetName val="利兹学院团委"/>
      <sheetName val="茅以升学院团委"/>
      <sheetName val="竺可桢书院团委"/>
      <sheetName val="唐山研究生院团委"/>
      <sheetName val="交大附中团委"/>
    </sheetNames>
    <sheetDataSet>
      <sheetData sheetId="0"/>
      <sheetData sheetId="1">
        <row r="2">
          <cell r="A2" t="str">
            <v>硕士隧道专业1班团支部</v>
          </cell>
          <cell r="B2">
            <v>51</v>
          </cell>
        </row>
        <row r="3">
          <cell r="A3" t="str">
            <v>硕士隧道专业2班团支部</v>
          </cell>
          <cell r="B3">
            <v>50</v>
          </cell>
        </row>
        <row r="4">
          <cell r="A4" t="str">
            <v>硕士桥梁专业2班团支部</v>
          </cell>
          <cell r="B4">
            <v>42</v>
          </cell>
        </row>
        <row r="5">
          <cell r="A5" t="str">
            <v>硕士道铁专业2019级3班团支部</v>
          </cell>
          <cell r="B5">
            <v>40</v>
          </cell>
        </row>
        <row r="6">
          <cell r="A6" t="str">
            <v>硕士结构专业1班团支部</v>
          </cell>
          <cell r="B6">
            <v>40</v>
          </cell>
        </row>
        <row r="7">
          <cell r="A7" t="str">
            <v>硕士桥梁专业2019级3班团支部</v>
          </cell>
          <cell r="B7">
            <v>38</v>
          </cell>
        </row>
        <row r="8">
          <cell r="A8" t="str">
            <v>硕士结构专业2019级1班团支部</v>
          </cell>
          <cell r="B8">
            <v>36</v>
          </cell>
        </row>
        <row r="9">
          <cell r="A9" t="str">
            <v>硕士岩土专业1班团支部</v>
          </cell>
          <cell r="B9">
            <v>36</v>
          </cell>
        </row>
        <row r="10">
          <cell r="A10" t="str">
            <v>硕士道铁专业1班团支部</v>
          </cell>
          <cell r="B10">
            <v>35</v>
          </cell>
        </row>
        <row r="11">
          <cell r="A11" t="str">
            <v>硕士道铁专业3班团支部</v>
          </cell>
          <cell r="B11">
            <v>35</v>
          </cell>
        </row>
        <row r="12">
          <cell r="A12" t="str">
            <v>硕士综合班团支部</v>
          </cell>
          <cell r="B12">
            <v>34</v>
          </cell>
        </row>
        <row r="13">
          <cell r="A13" t="str">
            <v>硕士道铁专业2班团支部</v>
          </cell>
          <cell r="B13">
            <v>33</v>
          </cell>
        </row>
        <row r="14">
          <cell r="A14" t="str">
            <v>铁道工程专业2018级3班团支部</v>
          </cell>
          <cell r="B14">
            <v>33</v>
          </cell>
        </row>
        <row r="15">
          <cell r="A15" t="str">
            <v>土木工程专业2018级17班团支部</v>
          </cell>
          <cell r="B15">
            <v>30</v>
          </cell>
        </row>
        <row r="16">
          <cell r="A16" t="str">
            <v>土木工程专业2018级2班团支部</v>
          </cell>
          <cell r="B16">
            <v>30</v>
          </cell>
        </row>
        <row r="17">
          <cell r="A17" t="str">
            <v>硕士桥梁专业1班团支部</v>
          </cell>
          <cell r="B17">
            <v>29</v>
          </cell>
        </row>
        <row r="18">
          <cell r="A18" t="str">
            <v>硕士桥梁专业3班团支部</v>
          </cell>
          <cell r="B18">
            <v>29</v>
          </cell>
        </row>
        <row r="19">
          <cell r="A19" t="str">
            <v>铁道工程专业2018级5班团支部</v>
          </cell>
          <cell r="B19">
            <v>29</v>
          </cell>
        </row>
        <row r="20">
          <cell r="A20" t="str">
            <v>土木工程专业2016级18班团支部</v>
          </cell>
          <cell r="B20">
            <v>29</v>
          </cell>
        </row>
        <row r="21">
          <cell r="A21" t="str">
            <v>土木工程专业2016级9班团支部</v>
          </cell>
          <cell r="B21">
            <v>29</v>
          </cell>
        </row>
        <row r="22">
          <cell r="A22" t="str">
            <v>土木工程专业2016级15班团支部</v>
          </cell>
          <cell r="B22">
            <v>28</v>
          </cell>
        </row>
        <row r="23">
          <cell r="A23" t="str">
            <v>土木工程专业2016级16班团支部</v>
          </cell>
          <cell r="B23">
            <v>28</v>
          </cell>
        </row>
        <row r="24">
          <cell r="A24" t="str">
            <v>土木工程专业2017级13班团支部</v>
          </cell>
          <cell r="B24">
            <v>28</v>
          </cell>
        </row>
        <row r="25">
          <cell r="A25" t="str">
            <v>土木工程专业2018级1班团支部</v>
          </cell>
          <cell r="B25">
            <v>28</v>
          </cell>
        </row>
        <row r="26">
          <cell r="A26" t="str">
            <v>土木工程专业2018级20班团支部</v>
          </cell>
          <cell r="B26">
            <v>28</v>
          </cell>
        </row>
        <row r="27">
          <cell r="A27" t="str">
            <v>土木工程专业2018级4班团支部</v>
          </cell>
          <cell r="B27">
            <v>28</v>
          </cell>
        </row>
        <row r="28">
          <cell r="A28" t="str">
            <v>铁道工程专业2018级2班团支部</v>
          </cell>
          <cell r="B28">
            <v>27</v>
          </cell>
        </row>
        <row r="29">
          <cell r="A29" t="str">
            <v>土木工程专业2017级4班团支部</v>
          </cell>
          <cell r="B29">
            <v>27</v>
          </cell>
        </row>
        <row r="30">
          <cell r="A30" t="str">
            <v>土木工程专业2018级16班团支部</v>
          </cell>
          <cell r="B30">
            <v>27</v>
          </cell>
        </row>
        <row r="31">
          <cell r="A31" t="str">
            <v>土木工程专业2018级22班团支部</v>
          </cell>
          <cell r="B31">
            <v>27</v>
          </cell>
        </row>
        <row r="32">
          <cell r="A32" t="str">
            <v>土木工程专业2016级12班团支部</v>
          </cell>
          <cell r="B32">
            <v>26</v>
          </cell>
        </row>
        <row r="33">
          <cell r="A33" t="str">
            <v>土木工程专业2016级17班团支部</v>
          </cell>
          <cell r="B33">
            <v>26</v>
          </cell>
        </row>
        <row r="34">
          <cell r="A34" t="str">
            <v>土木工程专业2016级7班团支部</v>
          </cell>
          <cell r="B34">
            <v>26</v>
          </cell>
        </row>
        <row r="35">
          <cell r="A35" t="str">
            <v>土木工程专业2017级1班团支部</v>
          </cell>
          <cell r="B35">
            <v>26</v>
          </cell>
        </row>
        <row r="36">
          <cell r="A36" t="str">
            <v>土木工程专业2017级5班团支部</v>
          </cell>
          <cell r="B36">
            <v>26</v>
          </cell>
        </row>
        <row r="37">
          <cell r="A37" t="str">
            <v>土木工程专业2018级15班团支部</v>
          </cell>
          <cell r="B37">
            <v>26</v>
          </cell>
        </row>
        <row r="38">
          <cell r="A38" t="str">
            <v>土木工程专业2018级8班团支部</v>
          </cell>
          <cell r="B38">
            <v>26</v>
          </cell>
        </row>
        <row r="39">
          <cell r="A39" t="str">
            <v>土木工程专业2018级9班团支部</v>
          </cell>
          <cell r="B39">
            <v>26</v>
          </cell>
        </row>
        <row r="40">
          <cell r="A40" t="str">
            <v>土木工程专业2016级20班团支部</v>
          </cell>
          <cell r="B40">
            <v>25</v>
          </cell>
        </row>
        <row r="41">
          <cell r="A41" t="str">
            <v>土木工程专业2016级2班团支部</v>
          </cell>
          <cell r="B41">
            <v>25</v>
          </cell>
        </row>
        <row r="42">
          <cell r="A42" t="str">
            <v>土木工程专业2016级3班团支部</v>
          </cell>
          <cell r="B42">
            <v>25</v>
          </cell>
        </row>
        <row r="43">
          <cell r="A43" t="str">
            <v>土木工程专业2016级8班团支部</v>
          </cell>
          <cell r="B43">
            <v>25</v>
          </cell>
        </row>
        <row r="44">
          <cell r="A44" t="str">
            <v>土木工程专业2017级11班团支部</v>
          </cell>
          <cell r="B44">
            <v>25</v>
          </cell>
        </row>
        <row r="45">
          <cell r="A45" t="str">
            <v>土木工程专业2017级2班团支部</v>
          </cell>
          <cell r="B45">
            <v>25</v>
          </cell>
        </row>
        <row r="46">
          <cell r="A46" t="str">
            <v>土木工程专业2017级7班团支部</v>
          </cell>
          <cell r="B46">
            <v>25</v>
          </cell>
        </row>
        <row r="47">
          <cell r="A47" t="str">
            <v>土木工程专业2018级12班团支部</v>
          </cell>
          <cell r="B47">
            <v>25</v>
          </cell>
        </row>
        <row r="48">
          <cell r="A48" t="str">
            <v>土木工程专业2018级14班团支部</v>
          </cell>
          <cell r="B48">
            <v>25</v>
          </cell>
        </row>
        <row r="49">
          <cell r="A49" t="str">
            <v>土木工程专业2018级3班团支部</v>
          </cell>
          <cell r="B49">
            <v>25</v>
          </cell>
        </row>
        <row r="50">
          <cell r="A50" t="str">
            <v>土木工程专业2019级13班团支部</v>
          </cell>
          <cell r="B50">
            <v>25</v>
          </cell>
        </row>
        <row r="51">
          <cell r="A51" t="str">
            <v>土木工程专业2019级15班团支部</v>
          </cell>
          <cell r="B51">
            <v>25</v>
          </cell>
        </row>
        <row r="52">
          <cell r="A52" t="str">
            <v>土木工程专业2019级19班团支部</v>
          </cell>
          <cell r="B52">
            <v>25</v>
          </cell>
        </row>
        <row r="53">
          <cell r="A53" t="str">
            <v>铁道工程专业2019级2班团支部</v>
          </cell>
          <cell r="B53">
            <v>24</v>
          </cell>
        </row>
        <row r="54">
          <cell r="A54" t="str">
            <v>土木工程专业2016级14班团支部</v>
          </cell>
          <cell r="B54">
            <v>24</v>
          </cell>
        </row>
        <row r="55">
          <cell r="A55" t="str">
            <v>土木工程专业2017级15班团支部</v>
          </cell>
          <cell r="B55">
            <v>24</v>
          </cell>
        </row>
        <row r="56">
          <cell r="A56" t="str">
            <v>土木工程专业2018级11班团支部</v>
          </cell>
          <cell r="B56">
            <v>24</v>
          </cell>
        </row>
        <row r="57">
          <cell r="A57" t="str">
            <v>土木工程专业2018级19班团支部</v>
          </cell>
          <cell r="B57">
            <v>24</v>
          </cell>
        </row>
        <row r="58">
          <cell r="A58" t="str">
            <v>土木工程专业2019级4班团支部</v>
          </cell>
          <cell r="B58">
            <v>24</v>
          </cell>
        </row>
        <row r="59">
          <cell r="A59" t="str">
            <v>铁道工程专业2016级2班团支部</v>
          </cell>
          <cell r="B59">
            <v>24</v>
          </cell>
        </row>
        <row r="60">
          <cell r="A60" t="str">
            <v>土木工程专业2016级10班团支部</v>
          </cell>
          <cell r="B60">
            <v>23</v>
          </cell>
        </row>
        <row r="61">
          <cell r="A61" t="str">
            <v>土木工程专业2016级13班团支部</v>
          </cell>
          <cell r="B61">
            <v>23</v>
          </cell>
        </row>
        <row r="62">
          <cell r="A62" t="str">
            <v>土木工程专业2017级12班团支部</v>
          </cell>
          <cell r="B62">
            <v>23</v>
          </cell>
        </row>
        <row r="63">
          <cell r="A63" t="str">
            <v>土木工程专业2017级22班团支部</v>
          </cell>
          <cell r="B63">
            <v>23</v>
          </cell>
        </row>
        <row r="64">
          <cell r="A64" t="str">
            <v>土木工程专业2017级8班团支部</v>
          </cell>
          <cell r="B64">
            <v>23</v>
          </cell>
        </row>
        <row r="65">
          <cell r="A65" t="str">
            <v>土木工程专业2018级21班团支部</v>
          </cell>
          <cell r="B65">
            <v>23</v>
          </cell>
        </row>
        <row r="66">
          <cell r="A66" t="str">
            <v>土木工程专业2018级5班团支部</v>
          </cell>
          <cell r="B66">
            <v>23</v>
          </cell>
        </row>
        <row r="67">
          <cell r="A67" t="str">
            <v>学硕隧道专业2017级2班团支部</v>
          </cell>
          <cell r="B67">
            <v>23</v>
          </cell>
        </row>
        <row r="68">
          <cell r="A68" t="str">
            <v>铁道工程专业2016级3班团支部</v>
          </cell>
          <cell r="B68">
            <v>23</v>
          </cell>
        </row>
        <row r="69">
          <cell r="A69" t="str">
            <v>铁道工程专业2016级5班团支部</v>
          </cell>
          <cell r="B69">
            <v>23</v>
          </cell>
        </row>
        <row r="70">
          <cell r="A70" t="str">
            <v>土木工程专业2017级18班团支部</v>
          </cell>
          <cell r="B70">
            <v>22</v>
          </cell>
        </row>
        <row r="71">
          <cell r="A71" t="str">
            <v>土木工程专业2019级1班团支部</v>
          </cell>
          <cell r="B71">
            <v>22</v>
          </cell>
        </row>
        <row r="72">
          <cell r="A72" t="str">
            <v>硕士隧道专业2019级2班团支部</v>
          </cell>
          <cell r="B72">
            <v>21</v>
          </cell>
        </row>
        <row r="73">
          <cell r="A73" t="str">
            <v>铁道工程专业2019级1班团支部</v>
          </cell>
          <cell r="B73">
            <v>21</v>
          </cell>
        </row>
        <row r="74">
          <cell r="A74" t="str">
            <v>土木工程专业2016级11班团支部</v>
          </cell>
          <cell r="B74">
            <v>21</v>
          </cell>
        </row>
        <row r="75">
          <cell r="A75" t="str">
            <v>土木工程专业2016级22班团支部</v>
          </cell>
          <cell r="B75">
            <v>21</v>
          </cell>
        </row>
        <row r="76">
          <cell r="A76" t="str">
            <v>土木工程专业2019级2班团支部</v>
          </cell>
          <cell r="B76">
            <v>21</v>
          </cell>
        </row>
        <row r="77">
          <cell r="A77" t="str">
            <v>土木工程专业2019级5班团支部</v>
          </cell>
          <cell r="B77">
            <v>21</v>
          </cell>
        </row>
        <row r="78">
          <cell r="A78" t="str">
            <v>学硕隧道专业2017级1班团支部</v>
          </cell>
          <cell r="B78">
            <v>21</v>
          </cell>
        </row>
        <row r="79">
          <cell r="A79" t="str">
            <v>专硕结构专业2017级1班团支部</v>
          </cell>
          <cell r="B79">
            <v>21</v>
          </cell>
        </row>
        <row r="80">
          <cell r="A80" t="str">
            <v>铁道工程专业2016级1班团支部</v>
          </cell>
          <cell r="B80">
            <v>21</v>
          </cell>
        </row>
        <row r="81">
          <cell r="A81" t="str">
            <v>道路桥梁与渡河工程专业2016级2班团支部</v>
          </cell>
          <cell r="B81">
            <v>21</v>
          </cell>
        </row>
        <row r="82">
          <cell r="A82" t="str">
            <v>土木工程专业2016级21班团支部</v>
          </cell>
          <cell r="B82">
            <v>20</v>
          </cell>
        </row>
        <row r="83">
          <cell r="A83" t="str">
            <v>土木工程专业2018级23班团支部</v>
          </cell>
          <cell r="B83">
            <v>20</v>
          </cell>
        </row>
        <row r="84">
          <cell r="A84" t="str">
            <v>土木工程专业2018级7班团支部</v>
          </cell>
          <cell r="B84">
            <v>20</v>
          </cell>
        </row>
        <row r="85">
          <cell r="A85" t="str">
            <v>土木工程专业2019级18班团支部</v>
          </cell>
          <cell r="B85">
            <v>20</v>
          </cell>
        </row>
        <row r="86">
          <cell r="A86" t="str">
            <v>专硕结构专业2017级2班团支部</v>
          </cell>
          <cell r="B86">
            <v>20</v>
          </cell>
        </row>
        <row r="87">
          <cell r="A87" t="str">
            <v>铁道工程专业2016级4班团支部</v>
          </cell>
          <cell r="B87">
            <v>20</v>
          </cell>
        </row>
        <row r="88">
          <cell r="A88" t="str">
            <v>2019级茅以升班团支部</v>
          </cell>
          <cell r="B88">
            <v>19</v>
          </cell>
        </row>
        <row r="89">
          <cell r="A89" t="str">
            <v>土木工程专业2016级5班团支部</v>
          </cell>
          <cell r="B89">
            <v>19</v>
          </cell>
        </row>
        <row r="90">
          <cell r="A90" t="str">
            <v>土木工程专业2018级13班团支部</v>
          </cell>
          <cell r="B90">
            <v>19</v>
          </cell>
        </row>
        <row r="91">
          <cell r="A91" t="str">
            <v>土木工程专业2019级8班团支部</v>
          </cell>
          <cell r="B91">
            <v>19</v>
          </cell>
        </row>
        <row r="92">
          <cell r="A92" t="str">
            <v>学硕桥梁专业2017级1班团支部</v>
          </cell>
          <cell r="B92">
            <v>19</v>
          </cell>
        </row>
        <row r="93">
          <cell r="A93" t="str">
            <v>铁道工程专业2018级1班团支部</v>
          </cell>
          <cell r="B93">
            <v>18</v>
          </cell>
        </row>
        <row r="94">
          <cell r="A94" t="str">
            <v>土木工程专业2018级6班团支部</v>
          </cell>
          <cell r="B94">
            <v>18</v>
          </cell>
        </row>
        <row r="95">
          <cell r="A95" t="str">
            <v>土木工程专业2019级11班团支部</v>
          </cell>
          <cell r="B95">
            <v>18</v>
          </cell>
        </row>
        <row r="96">
          <cell r="A96" t="str">
            <v>土木工程专业2019级20班团支部</v>
          </cell>
          <cell r="B96">
            <v>18</v>
          </cell>
        </row>
        <row r="97">
          <cell r="A97" t="str">
            <v>土木工程专业2019级22班团支部</v>
          </cell>
          <cell r="B97">
            <v>18</v>
          </cell>
        </row>
        <row r="98">
          <cell r="A98" t="str">
            <v>土木工程专业2019级3班团支部</v>
          </cell>
          <cell r="B98">
            <v>18</v>
          </cell>
        </row>
        <row r="99">
          <cell r="A99" t="str">
            <v>道路桥梁与渡河工程专业2016级1班团支部</v>
          </cell>
          <cell r="B99">
            <v>18</v>
          </cell>
        </row>
        <row r="100">
          <cell r="A100" t="str">
            <v>城市地下空间工程专业2016级1班团支部</v>
          </cell>
          <cell r="B100">
            <v>18</v>
          </cell>
        </row>
        <row r="101">
          <cell r="A101" t="str">
            <v>土木工程专业2019级14班团支部</v>
          </cell>
          <cell r="B101">
            <v>17</v>
          </cell>
        </row>
        <row r="102">
          <cell r="A102" t="str">
            <v>道路桥梁与渡河工程专业2016级5班团支部</v>
          </cell>
          <cell r="B102">
            <v>17</v>
          </cell>
        </row>
        <row r="103">
          <cell r="A103" t="str">
            <v>土木工程专业2019级12班团支部</v>
          </cell>
          <cell r="B103">
            <v>15</v>
          </cell>
        </row>
        <row r="104">
          <cell r="A104" t="str">
            <v>土木工程专业2019级6班团支部</v>
          </cell>
          <cell r="B104">
            <v>15</v>
          </cell>
        </row>
        <row r="105">
          <cell r="A105" t="str">
            <v>道路桥梁与渡河工程专业2016级3班团支部</v>
          </cell>
          <cell r="B105">
            <v>15</v>
          </cell>
        </row>
        <row r="106">
          <cell r="A106" t="str">
            <v>土木工程专业2019级10班团支部</v>
          </cell>
          <cell r="B106">
            <v>14</v>
          </cell>
        </row>
        <row r="107">
          <cell r="A107" t="str">
            <v>土木工程专业2016级1班团支部</v>
          </cell>
          <cell r="B107">
            <v>13</v>
          </cell>
        </row>
        <row r="108">
          <cell r="A108" t="str">
            <v>土木工程专业2018级10班团支部</v>
          </cell>
          <cell r="B108">
            <v>13</v>
          </cell>
        </row>
        <row r="109">
          <cell r="A109" t="str">
            <v>硕士桥梁专业2019级1班团支部</v>
          </cell>
          <cell r="B109">
            <v>12</v>
          </cell>
        </row>
        <row r="110">
          <cell r="A110" t="str">
            <v>土木工程专业2019级23班团支部</v>
          </cell>
          <cell r="B110">
            <v>12</v>
          </cell>
        </row>
        <row r="111">
          <cell r="A111" t="str">
            <v>土木工程专业2016级6班团支部</v>
          </cell>
          <cell r="B111">
            <v>11</v>
          </cell>
        </row>
        <row r="112">
          <cell r="A112" t="str">
            <v>城市地下空间工程专业2016级2班团支部</v>
          </cell>
          <cell r="B112">
            <v>11</v>
          </cell>
        </row>
        <row r="113">
          <cell r="A113" t="str">
            <v>土木工程专业2016级4班团支部</v>
          </cell>
          <cell r="B113">
            <v>10</v>
          </cell>
        </row>
        <row r="114">
          <cell r="A114" t="str">
            <v>土木工程专业2017级3班团支部</v>
          </cell>
          <cell r="B114">
            <v>10</v>
          </cell>
        </row>
        <row r="115">
          <cell r="A115" t="str">
            <v>土木工程专业2019级7班团支部</v>
          </cell>
          <cell r="B115">
            <v>9</v>
          </cell>
        </row>
        <row r="116">
          <cell r="A116" t="str">
            <v>道路桥梁与渡河工程专业2016级4班团支部</v>
          </cell>
          <cell r="B116">
            <v>9</v>
          </cell>
        </row>
        <row r="117">
          <cell r="A117" t="str">
            <v>硕士隧道专业2019级1班团支部</v>
          </cell>
          <cell r="B117">
            <v>7</v>
          </cell>
        </row>
        <row r="118">
          <cell r="A118" t="str">
            <v>铁道工程专业2018级4班团支部</v>
          </cell>
          <cell r="B118">
            <v>7</v>
          </cell>
        </row>
        <row r="119">
          <cell r="A119" t="str">
            <v>城市地下空间工程专业2016级2班团支部</v>
          </cell>
          <cell r="B119">
            <v>7</v>
          </cell>
        </row>
        <row r="120">
          <cell r="A120" t="str">
            <v>硕士道铁专业2019级2班团支部</v>
          </cell>
          <cell r="B120">
            <v>6</v>
          </cell>
        </row>
        <row r="121">
          <cell r="A121" t="str">
            <v>城市地下空间工程专业2016级2班团支部</v>
          </cell>
          <cell r="B121">
            <v>6</v>
          </cell>
        </row>
        <row r="122">
          <cell r="A122" t="str">
            <v>待接转团支部</v>
          </cell>
          <cell r="B122">
            <v>5</v>
          </cell>
        </row>
        <row r="123">
          <cell r="A123" t="str">
            <v>土木工程专业2018级18班团支部</v>
          </cell>
          <cell r="B123">
            <v>5</v>
          </cell>
        </row>
        <row r="124">
          <cell r="A124" t="str">
            <v>城市地下空间工程专业2016级1班团支部</v>
          </cell>
          <cell r="B124">
            <v>5</v>
          </cell>
        </row>
        <row r="125">
          <cell r="A125" t="str">
            <v>道路桥梁与渡河工程专业2016级5班团支部</v>
          </cell>
          <cell r="B125">
            <v>5</v>
          </cell>
        </row>
        <row r="126">
          <cell r="A126" t="str">
            <v>城市地下空间工程2015级2班团支部</v>
          </cell>
          <cell r="B126">
            <v>4</v>
          </cell>
        </row>
        <row r="127">
          <cell r="A127" t="str">
            <v>土木工程专业2017级20班团支部</v>
          </cell>
          <cell r="B127">
            <v>4</v>
          </cell>
        </row>
        <row r="128">
          <cell r="A128" t="str">
            <v>土木工程专业2017级9班团支部</v>
          </cell>
          <cell r="B128">
            <v>4</v>
          </cell>
        </row>
        <row r="129">
          <cell r="A129" t="str">
            <v>道路桥梁与渡河工程专业2016级2班团支部</v>
          </cell>
          <cell r="B129">
            <v>4</v>
          </cell>
        </row>
        <row r="130">
          <cell r="A130" t="str">
            <v>道路桥梁与渡河工程专业2016级3班团支部</v>
          </cell>
          <cell r="B130">
            <v>4</v>
          </cell>
        </row>
        <row r="131">
          <cell r="A131" t="str">
            <v>土木工程专业2019级9班团支部</v>
          </cell>
          <cell r="B131">
            <v>3</v>
          </cell>
        </row>
        <row r="132">
          <cell r="A132" t="str">
            <v>道路桥梁与渡河工程专业2016级5班团支部</v>
          </cell>
          <cell r="B132">
            <v>3</v>
          </cell>
        </row>
        <row r="133">
          <cell r="A133" t="str">
            <v>道路桥梁与渡河工程2015级1班团支部</v>
          </cell>
          <cell r="B133">
            <v>2</v>
          </cell>
        </row>
        <row r="134">
          <cell r="A134" t="str">
            <v>土木工程专业2015级14班团支部</v>
          </cell>
          <cell r="B134">
            <v>2</v>
          </cell>
        </row>
        <row r="135">
          <cell r="A135" t="str">
            <v>土木工程专业2017级14班团支部</v>
          </cell>
          <cell r="B135">
            <v>2</v>
          </cell>
        </row>
        <row r="136">
          <cell r="A136" t="str">
            <v>土木工程专业2017级17班团支部</v>
          </cell>
          <cell r="B136">
            <v>2</v>
          </cell>
        </row>
        <row r="137">
          <cell r="A137" t="str">
            <v>土木工程专业2019级16班团支部</v>
          </cell>
          <cell r="B137">
            <v>2</v>
          </cell>
        </row>
        <row r="138">
          <cell r="A138" t="str">
            <v>土木工程专业2019级17班团支部</v>
          </cell>
          <cell r="B138">
            <v>2</v>
          </cell>
        </row>
        <row r="139">
          <cell r="A139" t="str">
            <v>城市地下空间工程专业2016级1班团支部</v>
          </cell>
          <cell r="B139">
            <v>2</v>
          </cell>
        </row>
        <row r="140">
          <cell r="A140" t="str">
            <v>道路桥梁与渡河工程专业2016级1班团支部</v>
          </cell>
          <cell r="B140">
            <v>2</v>
          </cell>
        </row>
        <row r="141">
          <cell r="A141" t="str">
            <v>道路桥梁与渡河工程专业2016级4班团支部</v>
          </cell>
          <cell r="B141">
            <v>2</v>
          </cell>
        </row>
        <row r="142">
          <cell r="A142" t="str">
            <v>道路桥梁与渡河工程2015级4班团支部</v>
          </cell>
          <cell r="B142">
            <v>1</v>
          </cell>
        </row>
        <row r="143">
          <cell r="A143" t="str">
            <v>建筑工程2015级1班团支部</v>
          </cell>
          <cell r="B143">
            <v>1</v>
          </cell>
        </row>
        <row r="144">
          <cell r="A144" t="str">
            <v>建筑工程2015级3班团支部</v>
          </cell>
          <cell r="B144">
            <v>1</v>
          </cell>
        </row>
        <row r="145">
          <cell r="A145" t="str">
            <v>硕士岩土专业2019级1班团支部</v>
          </cell>
          <cell r="B145">
            <v>1</v>
          </cell>
        </row>
        <row r="146">
          <cell r="A146" t="str">
            <v>铁道工程2015级1班团支部</v>
          </cell>
          <cell r="B146">
            <v>1</v>
          </cell>
        </row>
        <row r="147">
          <cell r="A147" t="str">
            <v>铁道工程2015级3班团支部</v>
          </cell>
          <cell r="B147">
            <v>1</v>
          </cell>
        </row>
        <row r="148">
          <cell r="A148" t="str">
            <v>铁道工程2015级4班团支部</v>
          </cell>
          <cell r="B148">
            <v>1</v>
          </cell>
        </row>
        <row r="149">
          <cell r="A149" t="str">
            <v>土木工程专业2015级11班团支部</v>
          </cell>
          <cell r="B149">
            <v>1</v>
          </cell>
        </row>
        <row r="150">
          <cell r="A150" t="str">
            <v>土木工程专业2015级15班团支部</v>
          </cell>
          <cell r="B150">
            <v>1</v>
          </cell>
        </row>
        <row r="151">
          <cell r="A151" t="str">
            <v>土木工程专业2015级5班团支部</v>
          </cell>
          <cell r="B151">
            <v>1</v>
          </cell>
        </row>
        <row r="152">
          <cell r="A152" t="str">
            <v>土木工程专业2016级19班团支部</v>
          </cell>
          <cell r="B152">
            <v>1</v>
          </cell>
        </row>
        <row r="153">
          <cell r="A153" t="str">
            <v>土木工程专业2017级16班团支部</v>
          </cell>
          <cell r="B153">
            <v>1</v>
          </cell>
        </row>
        <row r="154">
          <cell r="A154" t="str">
            <v>土木工程专业2017级19班团支部</v>
          </cell>
          <cell r="B154">
            <v>1</v>
          </cell>
        </row>
        <row r="155">
          <cell r="A155" t="str">
            <v>土木工程专业2017级21班团支部</v>
          </cell>
          <cell r="B155">
            <v>1</v>
          </cell>
        </row>
        <row r="156">
          <cell r="A156" t="str">
            <v>学硕结构专业2017级1班团支部</v>
          </cell>
          <cell r="B156">
            <v>1</v>
          </cell>
        </row>
        <row r="157">
          <cell r="A157" t="str">
            <v>专硕桥梁专业2017级2班团支部</v>
          </cell>
          <cell r="B157">
            <v>1</v>
          </cell>
        </row>
        <row r="158">
          <cell r="A158" t="str">
            <v>道路桥梁与渡河工程专业2016级3班团支部</v>
          </cell>
          <cell r="B158">
            <v>1</v>
          </cell>
        </row>
        <row r="159">
          <cell r="A159" t="str">
            <v>道路桥梁与渡河工程专业2016级2班团支部</v>
          </cell>
          <cell r="B159">
            <v>1</v>
          </cell>
        </row>
        <row r="160">
          <cell r="A160" t="str">
            <v>八局卓越工程师班团支部</v>
          </cell>
          <cell r="B160">
            <v>0</v>
          </cell>
        </row>
        <row r="161">
          <cell r="A161" t="str">
            <v>博士班2015级团支部</v>
          </cell>
          <cell r="B161">
            <v>0</v>
          </cell>
        </row>
        <row r="162">
          <cell r="A162" t="str">
            <v>博士班2016级团支部</v>
          </cell>
          <cell r="B162">
            <v>0</v>
          </cell>
        </row>
        <row r="163">
          <cell r="A163" t="str">
            <v>博士班2017级团支部</v>
          </cell>
          <cell r="B163">
            <v>0</v>
          </cell>
        </row>
        <row r="164">
          <cell r="A164" t="str">
            <v>博士班2018级团支部</v>
          </cell>
          <cell r="B164">
            <v>0</v>
          </cell>
        </row>
        <row r="165">
          <cell r="A165" t="str">
            <v>博士班2019级团支部</v>
          </cell>
          <cell r="B165">
            <v>0</v>
          </cell>
        </row>
        <row r="166">
          <cell r="A166" t="str">
            <v>城市地下空间工程2015级1班团支部</v>
          </cell>
          <cell r="B166">
            <v>0</v>
          </cell>
        </row>
        <row r="167">
          <cell r="A167" t="str">
            <v>道路桥梁与渡河工程2015级2班团支部</v>
          </cell>
          <cell r="B167">
            <v>0</v>
          </cell>
        </row>
        <row r="168">
          <cell r="A168" t="str">
            <v>道路桥梁与渡河工程2015级3班团支部</v>
          </cell>
          <cell r="B168">
            <v>0</v>
          </cell>
        </row>
        <row r="169">
          <cell r="A169" t="str">
            <v>建筑工程2015级2班团支部</v>
          </cell>
          <cell r="B169">
            <v>0</v>
          </cell>
        </row>
        <row r="170">
          <cell r="A170" t="str">
            <v>硕士道铁专业2019级1班团支部</v>
          </cell>
          <cell r="B170">
            <v>0</v>
          </cell>
        </row>
        <row r="171">
          <cell r="A171" t="str">
            <v>硕士桥梁专业2019级2班团支部</v>
          </cell>
          <cell r="B171">
            <v>0</v>
          </cell>
        </row>
        <row r="172">
          <cell r="A172" t="str">
            <v>铁道工程2015级2班团支部</v>
          </cell>
          <cell r="B172">
            <v>0</v>
          </cell>
        </row>
        <row r="173">
          <cell r="A173" t="str">
            <v>土木工程专业2015级10班团支部</v>
          </cell>
          <cell r="B173">
            <v>0</v>
          </cell>
        </row>
        <row r="174">
          <cell r="A174" t="str">
            <v>土木工程专业2015级12班团支部</v>
          </cell>
          <cell r="B174">
            <v>0</v>
          </cell>
        </row>
        <row r="175">
          <cell r="A175" t="str">
            <v>土木工程专业2015级13班团支部</v>
          </cell>
          <cell r="B175">
            <v>0</v>
          </cell>
        </row>
        <row r="176">
          <cell r="A176" t="str">
            <v>土木工程专业2015级16班团支部</v>
          </cell>
          <cell r="B176">
            <v>0</v>
          </cell>
        </row>
        <row r="177">
          <cell r="A177" t="str">
            <v>土木工程专业2015级17班团支部</v>
          </cell>
          <cell r="B177">
            <v>0</v>
          </cell>
        </row>
        <row r="178">
          <cell r="A178" t="str">
            <v>土木工程专业2015级18班团支部</v>
          </cell>
          <cell r="B178">
            <v>0</v>
          </cell>
        </row>
        <row r="179">
          <cell r="A179" t="str">
            <v>土木工程专业2015级1班团支部</v>
          </cell>
          <cell r="B179">
            <v>0</v>
          </cell>
        </row>
        <row r="180">
          <cell r="A180" t="str">
            <v>土木工程专业2015级2班团支部</v>
          </cell>
          <cell r="B180">
            <v>0</v>
          </cell>
        </row>
        <row r="181">
          <cell r="A181" t="str">
            <v>土木工程专业2015级3班团支部</v>
          </cell>
          <cell r="B181">
            <v>0</v>
          </cell>
        </row>
        <row r="182">
          <cell r="A182" t="str">
            <v>土木工程专业2015级4班团支部</v>
          </cell>
          <cell r="B182">
            <v>0</v>
          </cell>
        </row>
        <row r="183">
          <cell r="A183" t="str">
            <v>土木工程专业2015级6班团支部</v>
          </cell>
          <cell r="B183">
            <v>0</v>
          </cell>
        </row>
        <row r="184">
          <cell r="A184" t="str">
            <v>土木工程专业2015级7班团支部</v>
          </cell>
          <cell r="B184">
            <v>0</v>
          </cell>
        </row>
        <row r="185">
          <cell r="A185" t="str">
            <v>土木工程专业2015级8班团支部</v>
          </cell>
          <cell r="B185">
            <v>0</v>
          </cell>
        </row>
        <row r="186">
          <cell r="A186" t="str">
            <v>土木工程专业2015级9班团支部</v>
          </cell>
          <cell r="B186">
            <v>0</v>
          </cell>
        </row>
        <row r="187">
          <cell r="A187" t="str">
            <v>土木工程专业2017级10班团支部</v>
          </cell>
          <cell r="B187">
            <v>0</v>
          </cell>
        </row>
        <row r="188">
          <cell r="A188" t="str">
            <v>土木工程专业2017级6班团支部</v>
          </cell>
          <cell r="B188">
            <v>0</v>
          </cell>
        </row>
        <row r="189">
          <cell r="A189" t="str">
            <v>土木工程专业2019级21班团支部</v>
          </cell>
          <cell r="B189">
            <v>0</v>
          </cell>
        </row>
        <row r="190">
          <cell r="A190" t="str">
            <v>土木学院出国学习研究团支部</v>
          </cell>
          <cell r="B190">
            <v>0</v>
          </cell>
        </row>
        <row r="191">
          <cell r="A191" t="str">
            <v>五局卓越工程师班团支部</v>
          </cell>
          <cell r="B191">
            <v>0</v>
          </cell>
        </row>
        <row r="192">
          <cell r="A192" t="str">
            <v>学硕道铁专业2016级1班团支部</v>
          </cell>
          <cell r="B192">
            <v>0</v>
          </cell>
        </row>
        <row r="193">
          <cell r="A193" t="str">
            <v>学硕道铁专业2017级1班团支部</v>
          </cell>
          <cell r="B193">
            <v>0</v>
          </cell>
        </row>
        <row r="194">
          <cell r="A194" t="str">
            <v>学硕结构专业2016级1班团支部</v>
          </cell>
          <cell r="B194">
            <v>0</v>
          </cell>
        </row>
        <row r="195">
          <cell r="A195" t="str">
            <v>学硕桥梁专业2016级1班团支部</v>
          </cell>
          <cell r="B195">
            <v>0</v>
          </cell>
        </row>
        <row r="196">
          <cell r="A196" t="str">
            <v>学硕桥梁专业2016级2班团支部</v>
          </cell>
          <cell r="B196">
            <v>0</v>
          </cell>
        </row>
        <row r="197">
          <cell r="A197" t="str">
            <v>学硕桥梁专业2017级2班团支部</v>
          </cell>
          <cell r="B197">
            <v>0</v>
          </cell>
        </row>
        <row r="198">
          <cell r="A198" t="str">
            <v>学硕隧道专业2016级1班团支部</v>
          </cell>
          <cell r="B198">
            <v>0</v>
          </cell>
        </row>
        <row r="199">
          <cell r="A199" t="str">
            <v>学硕岩土专业2017级1班团支部</v>
          </cell>
          <cell r="B199">
            <v>0</v>
          </cell>
        </row>
        <row r="200">
          <cell r="A200" t="str">
            <v>岩土专业2016级1班团支部</v>
          </cell>
          <cell r="B200">
            <v>0</v>
          </cell>
        </row>
        <row r="201">
          <cell r="A201" t="str">
            <v>造价工程2015级1班团支部</v>
          </cell>
          <cell r="B201">
            <v>0</v>
          </cell>
        </row>
        <row r="202">
          <cell r="A202" t="str">
            <v>造价工程2015级2班团支部</v>
          </cell>
          <cell r="B202">
            <v>0</v>
          </cell>
        </row>
        <row r="203">
          <cell r="A203" t="str">
            <v>詹天佑班2015级团支部</v>
          </cell>
          <cell r="B203">
            <v>0</v>
          </cell>
        </row>
        <row r="204">
          <cell r="A204" t="str">
            <v>专硕道铁专业2016级1班团支部</v>
          </cell>
          <cell r="B204">
            <v>0</v>
          </cell>
        </row>
        <row r="205">
          <cell r="A205" t="str">
            <v>专硕道铁专业2017级2班团支部</v>
          </cell>
          <cell r="B205">
            <v>0</v>
          </cell>
        </row>
        <row r="206">
          <cell r="A206" t="str">
            <v>专硕防灾、土建、市政专业2016级交运班团支部</v>
          </cell>
          <cell r="B206">
            <v>0</v>
          </cell>
        </row>
        <row r="207">
          <cell r="A207" t="str">
            <v>专硕结构专业2016级1班团支部</v>
          </cell>
          <cell r="B207">
            <v>0</v>
          </cell>
        </row>
        <row r="208">
          <cell r="A208" t="str">
            <v>专硕桥梁专业2016级1班团支部</v>
          </cell>
          <cell r="B208">
            <v>0</v>
          </cell>
        </row>
        <row r="209">
          <cell r="A209" t="str">
            <v>专硕桥梁专业2016级2班团支部</v>
          </cell>
          <cell r="B209">
            <v>0</v>
          </cell>
        </row>
        <row r="210">
          <cell r="A210" t="str">
            <v>专硕桥梁专业2017级1班团支部</v>
          </cell>
          <cell r="B210">
            <v>0</v>
          </cell>
        </row>
        <row r="211">
          <cell r="A211" t="str">
            <v>专硕隧道专业2016级1班团支部</v>
          </cell>
          <cell r="B211">
            <v>0</v>
          </cell>
        </row>
        <row r="212">
          <cell r="A212" t="str">
            <v>专硕隧道专业2017级1班团支部</v>
          </cell>
          <cell r="B212">
            <v>0</v>
          </cell>
        </row>
        <row r="213">
          <cell r="A213" t="str">
            <v>专硕隧道专业2017级2班团支部</v>
          </cell>
          <cell r="B213">
            <v>0</v>
          </cell>
        </row>
        <row r="214">
          <cell r="A214" t="str">
            <v>专硕岩土专业2017级1班团支部</v>
          </cell>
          <cell r="B214">
            <v>0</v>
          </cell>
        </row>
        <row r="215">
          <cell r="A215" t="str">
            <v>综合2017级团支部</v>
          </cell>
          <cell r="B215">
            <v>0</v>
          </cell>
        </row>
        <row r="216">
          <cell r="A216" t="str">
            <v>道路桥梁与渡河工程专业2016级1班团支部</v>
          </cell>
          <cell r="B216">
            <v>0</v>
          </cell>
        </row>
        <row r="217">
          <cell r="A217" t="str">
            <v>道路桥梁与渡河工程专业2016级4班团支部</v>
          </cell>
          <cell r="B217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计"/>
      <sheetName val="土木学院团委"/>
      <sheetName val="机械学院团委"/>
      <sheetName val="电气学院团委"/>
      <sheetName val="信息学院团委"/>
      <sheetName val="经管学院团委"/>
      <sheetName val="外国语学院团委"/>
      <sheetName val="交运学院团委"/>
      <sheetName val="材料学院团委"/>
      <sheetName val="地学学院团委"/>
      <sheetName val="建筑学院团委"/>
      <sheetName val="物理学院团委"/>
      <sheetName val="人文学院团委"/>
      <sheetName val="公政学院团委"/>
      <sheetName val="医学院团总支"/>
      <sheetName val="生命学院团委"/>
      <sheetName val="力学学院团委"/>
      <sheetName val="数学学院团委"/>
      <sheetName val="马克思主义学院团委"/>
      <sheetName val="心理中心团委"/>
      <sheetName val="牵引团委"/>
      <sheetName val="利兹学院团委"/>
      <sheetName val="茅以升学院团委"/>
      <sheetName val="竺可桢书院团委"/>
      <sheetName val="唐山研究生院团委"/>
      <sheetName val="交大附中团委"/>
    </sheetNames>
    <sheetDataSet>
      <sheetData sheetId="0"/>
      <sheetData sheetId="1">
        <row r="2">
          <cell r="A2" t="str">
            <v>硕士隧道专业2班团支部</v>
          </cell>
          <cell r="B2">
            <v>53</v>
          </cell>
        </row>
        <row r="3">
          <cell r="A3" t="str">
            <v>硕士隧道专业2019级1班团支部</v>
          </cell>
          <cell r="B3">
            <v>51</v>
          </cell>
        </row>
        <row r="4">
          <cell r="A4" t="str">
            <v>硕士隧道专业2019级2班团支部</v>
          </cell>
          <cell r="B4">
            <v>47</v>
          </cell>
        </row>
        <row r="5">
          <cell r="A5" t="str">
            <v>硕士隧道专业1班团支部</v>
          </cell>
          <cell r="B5">
            <v>45</v>
          </cell>
        </row>
        <row r="6">
          <cell r="A6" t="str">
            <v>硕士结构专业1班团支部</v>
          </cell>
          <cell r="B6">
            <v>42</v>
          </cell>
        </row>
        <row r="7">
          <cell r="A7" t="str">
            <v>硕士道铁专业2019级1班团支部</v>
          </cell>
          <cell r="B7">
            <v>41</v>
          </cell>
        </row>
        <row r="8">
          <cell r="A8" t="str">
            <v>硕士桥梁专业2019级3班团支部</v>
          </cell>
          <cell r="B8">
            <v>40</v>
          </cell>
        </row>
        <row r="9">
          <cell r="A9" t="str">
            <v>硕士桥梁专业2019级1班团支部</v>
          </cell>
          <cell r="B9">
            <v>39</v>
          </cell>
        </row>
        <row r="10">
          <cell r="A10" t="str">
            <v>硕士岩土专业2019级1班团支部</v>
          </cell>
          <cell r="B10">
            <v>39</v>
          </cell>
        </row>
        <row r="11">
          <cell r="A11" t="str">
            <v>硕士道铁专业2班团支部</v>
          </cell>
          <cell r="B11">
            <v>37</v>
          </cell>
        </row>
        <row r="12">
          <cell r="A12" t="str">
            <v>硕士道铁专业2019级3班团支部</v>
          </cell>
          <cell r="B12">
            <v>36</v>
          </cell>
        </row>
        <row r="13">
          <cell r="A13" t="str">
            <v>硕士桥梁专业2019级2班团支部</v>
          </cell>
          <cell r="B13">
            <v>36</v>
          </cell>
        </row>
        <row r="14">
          <cell r="A14" t="str">
            <v>硕士桥梁专业2班团支部</v>
          </cell>
          <cell r="B14">
            <v>32</v>
          </cell>
        </row>
        <row r="15">
          <cell r="A15" t="str">
            <v>硕士综合班团支部</v>
          </cell>
          <cell r="B15">
            <v>32</v>
          </cell>
        </row>
        <row r="16">
          <cell r="A16" t="str">
            <v>铁道工程专业2018级3班团支部</v>
          </cell>
          <cell r="B16">
            <v>32</v>
          </cell>
        </row>
        <row r="17">
          <cell r="A17" t="str">
            <v>土木工程专业2018级16班团支部</v>
          </cell>
          <cell r="B17">
            <v>32</v>
          </cell>
        </row>
        <row r="18">
          <cell r="A18" t="str">
            <v>硕士道铁专业1班团支部</v>
          </cell>
          <cell r="B18">
            <v>31</v>
          </cell>
        </row>
        <row r="19">
          <cell r="A19" t="str">
            <v>硕士岩土专业1班团支部</v>
          </cell>
          <cell r="B19">
            <v>31</v>
          </cell>
        </row>
        <row r="20">
          <cell r="A20" t="str">
            <v>硕士道铁专业3班团支部</v>
          </cell>
          <cell r="B20">
            <v>30</v>
          </cell>
        </row>
        <row r="21">
          <cell r="A21" t="str">
            <v>硕士结构专业2019级1班团支部</v>
          </cell>
          <cell r="B21">
            <v>30</v>
          </cell>
        </row>
        <row r="22">
          <cell r="A22" t="str">
            <v>土木工程专业2016级16班团支部</v>
          </cell>
          <cell r="B22">
            <v>30</v>
          </cell>
        </row>
        <row r="23">
          <cell r="A23" t="str">
            <v>博士班2017级团支部</v>
          </cell>
          <cell r="B23">
            <v>29</v>
          </cell>
        </row>
        <row r="24">
          <cell r="A24" t="str">
            <v>铁道工程专业2018级5班团支部</v>
          </cell>
          <cell r="B24">
            <v>29</v>
          </cell>
        </row>
        <row r="25">
          <cell r="A25" t="str">
            <v>土木工程专业2016级9班团支部</v>
          </cell>
          <cell r="B25">
            <v>29</v>
          </cell>
        </row>
        <row r="26">
          <cell r="A26" t="str">
            <v>土木工程专业2017级17班团支部</v>
          </cell>
          <cell r="B26">
            <v>29</v>
          </cell>
        </row>
        <row r="27">
          <cell r="A27" t="str">
            <v>土木工程专业2018级17班团支部</v>
          </cell>
          <cell r="B27">
            <v>29</v>
          </cell>
        </row>
        <row r="28">
          <cell r="A28" t="str">
            <v>专硕桥梁专业2017级1班团支部</v>
          </cell>
          <cell r="B28">
            <v>29</v>
          </cell>
        </row>
        <row r="29">
          <cell r="A29" t="str">
            <v>土木工程专业2016级13班团支部</v>
          </cell>
          <cell r="B29">
            <v>28</v>
          </cell>
        </row>
        <row r="30">
          <cell r="A30" t="str">
            <v>土木工程专业2016级3班团支部</v>
          </cell>
          <cell r="B30">
            <v>28</v>
          </cell>
        </row>
        <row r="31">
          <cell r="A31" t="str">
            <v>土木工程专业2018级20班团支部</v>
          </cell>
          <cell r="B31">
            <v>28</v>
          </cell>
        </row>
        <row r="32">
          <cell r="A32" t="str">
            <v>土木工程专业2018级22班团支部</v>
          </cell>
          <cell r="B32">
            <v>28</v>
          </cell>
        </row>
        <row r="33">
          <cell r="A33" t="str">
            <v>铁道工程专业2019级1班团支部</v>
          </cell>
          <cell r="B33">
            <v>27</v>
          </cell>
        </row>
        <row r="34">
          <cell r="A34" t="str">
            <v>土木工程专业2016级15班团支部</v>
          </cell>
          <cell r="B34">
            <v>27</v>
          </cell>
        </row>
        <row r="35">
          <cell r="A35" t="str">
            <v>土木工程专业2017级10班团支部</v>
          </cell>
          <cell r="B35">
            <v>27</v>
          </cell>
        </row>
        <row r="36">
          <cell r="A36" t="str">
            <v>土木工程专业2018级14班团支部</v>
          </cell>
          <cell r="B36">
            <v>27</v>
          </cell>
        </row>
        <row r="37">
          <cell r="A37" t="str">
            <v>土木工程专业2018级2班团支部</v>
          </cell>
          <cell r="B37">
            <v>27</v>
          </cell>
        </row>
        <row r="38">
          <cell r="A38" t="str">
            <v>土木工程专业2019级19班团支部</v>
          </cell>
          <cell r="B38">
            <v>27</v>
          </cell>
        </row>
        <row r="39">
          <cell r="A39" t="str">
            <v>铁道工程专业2018级2班团支部</v>
          </cell>
          <cell r="B39">
            <v>26</v>
          </cell>
        </row>
        <row r="40">
          <cell r="A40" t="str">
            <v>土木工程专业2016级12班团支部</v>
          </cell>
          <cell r="B40">
            <v>26</v>
          </cell>
        </row>
        <row r="41">
          <cell r="A41" t="str">
            <v>土木工程专业2016级14班团支部</v>
          </cell>
          <cell r="B41">
            <v>26</v>
          </cell>
        </row>
        <row r="42">
          <cell r="A42" t="str">
            <v>土木工程专业2016级17班团支部</v>
          </cell>
          <cell r="B42">
            <v>26</v>
          </cell>
        </row>
        <row r="43">
          <cell r="A43" t="str">
            <v>土木工程专业2016级18班团支部</v>
          </cell>
          <cell r="B43">
            <v>26</v>
          </cell>
        </row>
        <row r="44">
          <cell r="A44" t="str">
            <v>土木工程专业2017级19班团支部</v>
          </cell>
          <cell r="B44">
            <v>26</v>
          </cell>
        </row>
        <row r="45">
          <cell r="A45" t="str">
            <v>土木工程专业2017级4班团支部</v>
          </cell>
          <cell r="B45">
            <v>26</v>
          </cell>
        </row>
        <row r="46">
          <cell r="A46" t="str">
            <v>土木工程专业2017级7班团支部</v>
          </cell>
          <cell r="B46">
            <v>26</v>
          </cell>
        </row>
        <row r="47">
          <cell r="A47" t="str">
            <v>土木工程专业2018级15班团支部</v>
          </cell>
          <cell r="B47">
            <v>26</v>
          </cell>
        </row>
        <row r="48">
          <cell r="A48" t="str">
            <v>土木工程专业2018级19班团支部</v>
          </cell>
          <cell r="B48">
            <v>26</v>
          </cell>
        </row>
        <row r="49">
          <cell r="A49" t="str">
            <v>土木工程专业2018级21班团支部</v>
          </cell>
          <cell r="B49">
            <v>26</v>
          </cell>
        </row>
        <row r="50">
          <cell r="A50" t="str">
            <v>土木工程专业2018级9班团支部</v>
          </cell>
          <cell r="B50">
            <v>26</v>
          </cell>
        </row>
        <row r="51">
          <cell r="A51" t="str">
            <v>土木工程专业2019级4班团支部</v>
          </cell>
          <cell r="B51">
            <v>26</v>
          </cell>
        </row>
        <row r="52">
          <cell r="A52" t="str">
            <v>专硕岩土专业2017级1班团支部</v>
          </cell>
          <cell r="B52">
            <v>26</v>
          </cell>
        </row>
        <row r="53">
          <cell r="A53" t="str">
            <v>土木工程专业2016级20班团支部</v>
          </cell>
          <cell r="B53">
            <v>25</v>
          </cell>
        </row>
        <row r="54">
          <cell r="A54" t="str">
            <v>土木工程专业2016级2班团支部</v>
          </cell>
          <cell r="B54">
            <v>25</v>
          </cell>
        </row>
        <row r="55">
          <cell r="A55" t="str">
            <v>土木工程专业2016级7班团支部</v>
          </cell>
          <cell r="B55">
            <v>25</v>
          </cell>
        </row>
        <row r="56">
          <cell r="A56" t="str">
            <v>土木工程专业2017级12班团支部</v>
          </cell>
          <cell r="B56">
            <v>25</v>
          </cell>
        </row>
        <row r="57">
          <cell r="A57" t="str">
            <v>土木工程专业2018级18班团支部</v>
          </cell>
          <cell r="B57">
            <v>25</v>
          </cell>
        </row>
        <row r="58">
          <cell r="A58" t="str">
            <v>土木工程专业2019级15班团支部</v>
          </cell>
          <cell r="B58">
            <v>25</v>
          </cell>
        </row>
        <row r="59">
          <cell r="A59" t="str">
            <v>2019级茅以升班团支部</v>
          </cell>
          <cell r="B59">
            <v>24</v>
          </cell>
        </row>
        <row r="60">
          <cell r="A60" t="str">
            <v>硕士桥梁专业3班团支部</v>
          </cell>
          <cell r="B60">
            <v>24</v>
          </cell>
        </row>
        <row r="61">
          <cell r="A61" t="str">
            <v>土木工程专业2017级13班团支部</v>
          </cell>
          <cell r="B61">
            <v>24</v>
          </cell>
        </row>
        <row r="62">
          <cell r="A62" t="str">
            <v>土木工程专业2017级5班团支部</v>
          </cell>
          <cell r="B62">
            <v>24</v>
          </cell>
        </row>
        <row r="63">
          <cell r="A63" t="str">
            <v>土木工程专业2018级10班团支部</v>
          </cell>
          <cell r="B63">
            <v>24</v>
          </cell>
        </row>
        <row r="64">
          <cell r="A64" t="str">
            <v>土木工程专业2018级12班团支部</v>
          </cell>
          <cell r="B64">
            <v>24</v>
          </cell>
        </row>
        <row r="65">
          <cell r="A65" t="str">
            <v>土木工程专业2018级1班团支部</v>
          </cell>
          <cell r="B65">
            <v>24</v>
          </cell>
        </row>
        <row r="66">
          <cell r="A66" t="str">
            <v>土木工程专业2018级4班团支部</v>
          </cell>
          <cell r="B66">
            <v>24</v>
          </cell>
        </row>
        <row r="67">
          <cell r="A67" t="str">
            <v>土木工程专业2018级7班团支部</v>
          </cell>
          <cell r="B67">
            <v>24</v>
          </cell>
        </row>
        <row r="68">
          <cell r="A68" t="str">
            <v>土木工程专业2019级13班团支部</v>
          </cell>
          <cell r="B68">
            <v>24</v>
          </cell>
        </row>
        <row r="69">
          <cell r="A69" t="str">
            <v>土木工程专业2019级8班团支部</v>
          </cell>
          <cell r="B69">
            <v>24</v>
          </cell>
        </row>
        <row r="70">
          <cell r="A70" t="str">
            <v>土木工程专业2016级8班团支部</v>
          </cell>
          <cell r="B70">
            <v>23</v>
          </cell>
        </row>
        <row r="71">
          <cell r="A71" t="str">
            <v>土木工程专业2017级11班团支部</v>
          </cell>
          <cell r="B71">
            <v>23</v>
          </cell>
        </row>
        <row r="72">
          <cell r="A72" t="str">
            <v>土木工程专业2017级22班团支部</v>
          </cell>
          <cell r="B72">
            <v>23</v>
          </cell>
        </row>
        <row r="73">
          <cell r="A73" t="str">
            <v>土木工程专业2018级11班团支部</v>
          </cell>
          <cell r="B73">
            <v>23</v>
          </cell>
        </row>
        <row r="74">
          <cell r="A74" t="str">
            <v>土木工程专业2018级3班团支部</v>
          </cell>
          <cell r="B74">
            <v>23</v>
          </cell>
        </row>
        <row r="75">
          <cell r="A75" t="str">
            <v>学硕隧道专业2017级2班团支部</v>
          </cell>
          <cell r="B75">
            <v>23</v>
          </cell>
        </row>
        <row r="76">
          <cell r="A76" t="str">
            <v>铁道工程专业2016级5班团支部</v>
          </cell>
          <cell r="B76">
            <v>23</v>
          </cell>
        </row>
        <row r="77">
          <cell r="A77" t="str">
            <v>铁道工程专业2019级2班团支部</v>
          </cell>
          <cell r="B77">
            <v>22</v>
          </cell>
        </row>
        <row r="78">
          <cell r="A78" t="str">
            <v>土木工程专业2017级2班团支部</v>
          </cell>
          <cell r="B78">
            <v>22</v>
          </cell>
        </row>
        <row r="79">
          <cell r="A79" t="str">
            <v>土木工程专业2019级3班团支部</v>
          </cell>
          <cell r="B79">
            <v>22</v>
          </cell>
        </row>
        <row r="80">
          <cell r="A80" t="str">
            <v>学硕道铁专业2017级1班团支部</v>
          </cell>
          <cell r="B80">
            <v>22</v>
          </cell>
        </row>
        <row r="81">
          <cell r="A81" t="str">
            <v>土木工程专业2017级15班团支部</v>
          </cell>
          <cell r="B81">
            <v>21</v>
          </cell>
        </row>
        <row r="82">
          <cell r="A82" t="str">
            <v>土木工程专业2017级18班团支部</v>
          </cell>
          <cell r="B82">
            <v>21</v>
          </cell>
        </row>
        <row r="83">
          <cell r="A83" t="str">
            <v>土木工程专业2018级6班团支部</v>
          </cell>
          <cell r="B83">
            <v>21</v>
          </cell>
        </row>
        <row r="84">
          <cell r="A84" t="str">
            <v>土木工程专业2018级8班团支部</v>
          </cell>
          <cell r="B84">
            <v>21</v>
          </cell>
        </row>
        <row r="85">
          <cell r="A85" t="str">
            <v>土木工程专业2019级2班团支部</v>
          </cell>
          <cell r="B85">
            <v>21</v>
          </cell>
        </row>
        <row r="86">
          <cell r="A86" t="str">
            <v>学硕桥梁专业2017级1班团支部</v>
          </cell>
          <cell r="B86">
            <v>21</v>
          </cell>
        </row>
        <row r="87">
          <cell r="A87" t="str">
            <v>铁道工程专业2016级1班团支部</v>
          </cell>
          <cell r="B87">
            <v>21</v>
          </cell>
        </row>
        <row r="88">
          <cell r="A88" t="str">
            <v>铁道工程专业2016级2班团支部</v>
          </cell>
          <cell r="B88">
            <v>21</v>
          </cell>
        </row>
        <row r="89">
          <cell r="A89" t="str">
            <v>铁道工程专业2016级3班团支部</v>
          </cell>
          <cell r="B89">
            <v>21</v>
          </cell>
        </row>
        <row r="90">
          <cell r="A90" t="str">
            <v>铁道工程专业2016级4班团支部</v>
          </cell>
          <cell r="B90">
            <v>21</v>
          </cell>
        </row>
        <row r="91">
          <cell r="A91" t="str">
            <v>土木工程专业2016级10班团支部</v>
          </cell>
          <cell r="B91">
            <v>20</v>
          </cell>
        </row>
        <row r="92">
          <cell r="A92" t="str">
            <v>土木工程专业2017级8班团支部</v>
          </cell>
          <cell r="B92">
            <v>20</v>
          </cell>
        </row>
        <row r="93">
          <cell r="A93" t="str">
            <v>土木工程专业2018级13班团支部</v>
          </cell>
          <cell r="B93">
            <v>20</v>
          </cell>
        </row>
        <row r="94">
          <cell r="A94" t="str">
            <v>土木工程专业2018级5班团支部</v>
          </cell>
          <cell r="B94">
            <v>20</v>
          </cell>
        </row>
        <row r="95">
          <cell r="A95" t="str">
            <v>道路桥梁与渡河工程专业2016级2班团支部</v>
          </cell>
          <cell r="B95">
            <v>20</v>
          </cell>
        </row>
        <row r="96">
          <cell r="A96" t="str">
            <v>硕士桥梁专业1班团支部</v>
          </cell>
          <cell r="B96">
            <v>19</v>
          </cell>
        </row>
        <row r="97">
          <cell r="A97" t="str">
            <v>土木工程专业2016级11班团支部</v>
          </cell>
          <cell r="B97">
            <v>19</v>
          </cell>
        </row>
        <row r="98">
          <cell r="A98" t="str">
            <v>土木工程专业2016级5班团支部</v>
          </cell>
          <cell r="B98">
            <v>19</v>
          </cell>
        </row>
        <row r="99">
          <cell r="A99" t="str">
            <v>土木工程专业2019级11班团支部</v>
          </cell>
          <cell r="B99">
            <v>19</v>
          </cell>
        </row>
        <row r="100">
          <cell r="A100" t="str">
            <v>土木工程专业2019级23班团支部</v>
          </cell>
          <cell r="B100">
            <v>19</v>
          </cell>
        </row>
        <row r="101">
          <cell r="A101" t="str">
            <v>学硕岩土专业2017级1班团支部</v>
          </cell>
          <cell r="B101">
            <v>19</v>
          </cell>
        </row>
        <row r="102">
          <cell r="A102" t="str">
            <v>道路桥梁与渡河工程专业2016级1班团支部</v>
          </cell>
          <cell r="B102">
            <v>19</v>
          </cell>
        </row>
        <row r="103">
          <cell r="A103" t="str">
            <v>土木工程专业2019级14班团支部</v>
          </cell>
          <cell r="B103">
            <v>18</v>
          </cell>
        </row>
        <row r="104">
          <cell r="A104" t="str">
            <v>土木工程专业2019级18班团支部</v>
          </cell>
          <cell r="B104">
            <v>18</v>
          </cell>
        </row>
        <row r="105">
          <cell r="A105" t="str">
            <v>学硕隧道专业2017级1班团支部</v>
          </cell>
          <cell r="B105">
            <v>18</v>
          </cell>
        </row>
        <row r="106">
          <cell r="A106" t="str">
            <v>专硕结构专业2017级2班团支部</v>
          </cell>
          <cell r="B106">
            <v>18</v>
          </cell>
        </row>
        <row r="107">
          <cell r="A107" t="str">
            <v>土木工程专业2016级22班团支部</v>
          </cell>
          <cell r="B107">
            <v>17</v>
          </cell>
        </row>
        <row r="108">
          <cell r="A108" t="str">
            <v>土木工程专业2018级23班团支部</v>
          </cell>
          <cell r="B108">
            <v>17</v>
          </cell>
        </row>
        <row r="109">
          <cell r="A109" t="str">
            <v>土木工程专业2019级1班团支部</v>
          </cell>
          <cell r="B109">
            <v>17</v>
          </cell>
        </row>
        <row r="110">
          <cell r="A110" t="str">
            <v>土木工程专业2019级20班团支部</v>
          </cell>
          <cell r="B110">
            <v>17</v>
          </cell>
        </row>
        <row r="111">
          <cell r="A111" t="str">
            <v>土木工程专业2019级5班团支部</v>
          </cell>
          <cell r="B111">
            <v>17</v>
          </cell>
        </row>
        <row r="112">
          <cell r="A112" t="str">
            <v>专硕隧道专业2017级1班团支部</v>
          </cell>
          <cell r="B112">
            <v>17</v>
          </cell>
        </row>
        <row r="113">
          <cell r="A113" t="str">
            <v>铁道工程专业2018级1班团支部</v>
          </cell>
          <cell r="B113">
            <v>16</v>
          </cell>
        </row>
        <row r="114">
          <cell r="A114" t="str">
            <v>土木工程专业2016级1班团支部</v>
          </cell>
          <cell r="B114">
            <v>16</v>
          </cell>
        </row>
        <row r="115">
          <cell r="A115" t="str">
            <v>土木工程专业2016级6班团支部</v>
          </cell>
          <cell r="B115">
            <v>16</v>
          </cell>
        </row>
        <row r="116">
          <cell r="A116" t="str">
            <v>土木工程专业2017级9班团支部</v>
          </cell>
          <cell r="B116">
            <v>16</v>
          </cell>
        </row>
        <row r="117">
          <cell r="A117" t="str">
            <v>道路桥梁与渡河工程专业2016级3班团支部</v>
          </cell>
          <cell r="B117">
            <v>16</v>
          </cell>
        </row>
        <row r="118">
          <cell r="A118" t="str">
            <v>土木工程专业2017级16班团支部</v>
          </cell>
          <cell r="B118">
            <v>15</v>
          </cell>
        </row>
        <row r="119">
          <cell r="A119" t="str">
            <v>学硕桥梁专业2017级2班团支部</v>
          </cell>
          <cell r="B119">
            <v>15</v>
          </cell>
        </row>
        <row r="120">
          <cell r="A120" t="str">
            <v>专硕道铁专业2017级2班团支部</v>
          </cell>
          <cell r="B120">
            <v>15</v>
          </cell>
        </row>
        <row r="121">
          <cell r="A121" t="str">
            <v>道路桥梁与渡河工程专业2016级5班团支部</v>
          </cell>
          <cell r="B121">
            <v>15</v>
          </cell>
        </row>
        <row r="122">
          <cell r="A122" t="str">
            <v>土木工程专业2017级21班团支部</v>
          </cell>
          <cell r="B122">
            <v>14</v>
          </cell>
        </row>
        <row r="123">
          <cell r="A123" t="str">
            <v>土木工程专业2019级10班团支部</v>
          </cell>
          <cell r="B123">
            <v>14</v>
          </cell>
        </row>
        <row r="124">
          <cell r="A124" t="str">
            <v>土木工程专业2019级12班团支部</v>
          </cell>
          <cell r="B124">
            <v>14</v>
          </cell>
        </row>
        <row r="125">
          <cell r="A125" t="str">
            <v>土木工程专业2019级22班团支部</v>
          </cell>
          <cell r="B125">
            <v>14</v>
          </cell>
        </row>
        <row r="126">
          <cell r="A126" t="str">
            <v>城市地下空间工程专业2016级1班团支部</v>
          </cell>
          <cell r="B126">
            <v>14</v>
          </cell>
        </row>
        <row r="127">
          <cell r="A127" t="str">
            <v>城市地下空间工程专业2016级1班团支部</v>
          </cell>
          <cell r="B127">
            <v>13</v>
          </cell>
        </row>
        <row r="128">
          <cell r="A128" t="str">
            <v>土木工程专业2019级6班团支部</v>
          </cell>
          <cell r="B128">
            <v>12</v>
          </cell>
        </row>
        <row r="129">
          <cell r="A129" t="str">
            <v>土木工程专业2019级7班团支部</v>
          </cell>
          <cell r="B129">
            <v>12</v>
          </cell>
        </row>
        <row r="130">
          <cell r="A130" t="str">
            <v>专硕结构专业2017级1班团支部</v>
          </cell>
          <cell r="B130">
            <v>12</v>
          </cell>
        </row>
        <row r="131">
          <cell r="A131" t="str">
            <v>铁道工程专业2018级4班团支部</v>
          </cell>
          <cell r="B131">
            <v>10</v>
          </cell>
        </row>
        <row r="132">
          <cell r="A132" t="str">
            <v>土木工程专业2017级3班团支部</v>
          </cell>
          <cell r="B132">
            <v>10</v>
          </cell>
        </row>
        <row r="133">
          <cell r="A133" t="str">
            <v>专硕桥梁专业2017级2班团支部</v>
          </cell>
          <cell r="B133">
            <v>10</v>
          </cell>
        </row>
        <row r="134">
          <cell r="A134" t="str">
            <v>城市地下空间工程专业2016级2班团支部</v>
          </cell>
          <cell r="B134">
            <v>10</v>
          </cell>
        </row>
        <row r="135">
          <cell r="A135" t="str">
            <v>城市地下空间工程专业2016级2班团支部</v>
          </cell>
          <cell r="B135">
            <v>8</v>
          </cell>
        </row>
        <row r="136">
          <cell r="A136" t="str">
            <v>待接转团支部</v>
          </cell>
          <cell r="B136">
            <v>7</v>
          </cell>
        </row>
        <row r="137">
          <cell r="A137" t="str">
            <v>土木工程专业2016级4班团支部</v>
          </cell>
          <cell r="B137">
            <v>7</v>
          </cell>
        </row>
        <row r="138">
          <cell r="A138" t="str">
            <v>博士班2016级团支部</v>
          </cell>
          <cell r="B138">
            <v>6</v>
          </cell>
        </row>
        <row r="139">
          <cell r="A139" t="str">
            <v>学硕结构专业2017级1班团支部</v>
          </cell>
          <cell r="B139">
            <v>6</v>
          </cell>
        </row>
        <row r="140">
          <cell r="A140" t="str">
            <v>城市地下空间工程专业2016级2班团支部</v>
          </cell>
          <cell r="B140">
            <v>6</v>
          </cell>
        </row>
        <row r="141">
          <cell r="A141" t="str">
            <v>道路桥梁与渡河工程专业2016级5班团支部</v>
          </cell>
          <cell r="B141">
            <v>6</v>
          </cell>
        </row>
        <row r="142">
          <cell r="A142" t="str">
            <v>土木工程专业2017级20班团支部</v>
          </cell>
          <cell r="B142">
            <v>5</v>
          </cell>
        </row>
        <row r="143">
          <cell r="A143" t="str">
            <v>专硕隧道专业2017级2班团支部</v>
          </cell>
          <cell r="B143">
            <v>5</v>
          </cell>
        </row>
        <row r="144">
          <cell r="A144" t="str">
            <v>道路桥梁与渡河工程专业2016级1班团支部</v>
          </cell>
          <cell r="B144">
            <v>4</v>
          </cell>
        </row>
        <row r="145">
          <cell r="A145" t="str">
            <v>城市地下空间工程2015级2班团支部</v>
          </cell>
          <cell r="B145">
            <v>3</v>
          </cell>
        </row>
        <row r="146">
          <cell r="A146" t="str">
            <v>道路桥梁与渡河工程专业2016级2班团支部</v>
          </cell>
          <cell r="B146">
            <v>3</v>
          </cell>
        </row>
        <row r="147">
          <cell r="A147" t="str">
            <v>道路桥梁与渡河工程专业2016级5班团支部</v>
          </cell>
          <cell r="B147">
            <v>3</v>
          </cell>
        </row>
        <row r="148">
          <cell r="A148" t="str">
            <v>博士班2019级团支部</v>
          </cell>
          <cell r="B148">
            <v>2</v>
          </cell>
        </row>
        <row r="149">
          <cell r="A149" t="str">
            <v>建筑工程2015级1班团支部</v>
          </cell>
          <cell r="B149">
            <v>2</v>
          </cell>
        </row>
        <row r="150">
          <cell r="A150" t="str">
            <v>硕士道铁专业2019级2班团支部</v>
          </cell>
          <cell r="B150">
            <v>2</v>
          </cell>
        </row>
        <row r="151">
          <cell r="A151" t="str">
            <v>土木工程专业2015级5班团支部</v>
          </cell>
          <cell r="B151">
            <v>2</v>
          </cell>
        </row>
        <row r="152">
          <cell r="A152" t="str">
            <v>土木工程专业2016级21班团支部</v>
          </cell>
          <cell r="B152">
            <v>2</v>
          </cell>
        </row>
        <row r="153">
          <cell r="A153" t="str">
            <v>土木工程专业2017级14班团支部</v>
          </cell>
          <cell r="B153">
            <v>2</v>
          </cell>
        </row>
        <row r="154">
          <cell r="A154" t="str">
            <v>土木工程专业2019级17班团支部</v>
          </cell>
          <cell r="B154">
            <v>2</v>
          </cell>
        </row>
        <row r="155">
          <cell r="A155" t="str">
            <v>学硕结构专业2016级1班团支部</v>
          </cell>
          <cell r="B155">
            <v>2</v>
          </cell>
        </row>
        <row r="156">
          <cell r="A156" t="str">
            <v>道路桥梁与渡河工程专业2016级4班团支部</v>
          </cell>
          <cell r="B156">
            <v>2</v>
          </cell>
        </row>
        <row r="157">
          <cell r="A157" t="str">
            <v>道路桥梁与渡河工程2015级1班团支部</v>
          </cell>
          <cell r="B157">
            <v>1</v>
          </cell>
        </row>
        <row r="158">
          <cell r="A158" t="str">
            <v>铁道工程2015级4班团支部</v>
          </cell>
          <cell r="B158">
            <v>1</v>
          </cell>
        </row>
        <row r="159">
          <cell r="A159" t="str">
            <v>土木工程专业2015级7班团支部</v>
          </cell>
          <cell r="B159">
            <v>1</v>
          </cell>
        </row>
        <row r="160">
          <cell r="A160" t="str">
            <v>土木工程专业2017级1班团支部</v>
          </cell>
          <cell r="B160">
            <v>1</v>
          </cell>
        </row>
        <row r="161">
          <cell r="A161" t="str">
            <v>土木工程专业2017级6班团支部</v>
          </cell>
          <cell r="B161">
            <v>1</v>
          </cell>
        </row>
        <row r="162">
          <cell r="A162" t="str">
            <v>土木工程专业2019级16班团支部</v>
          </cell>
          <cell r="B162">
            <v>1</v>
          </cell>
        </row>
        <row r="163">
          <cell r="A163" t="str">
            <v>土木工程专业2019级21班团支部</v>
          </cell>
          <cell r="B163">
            <v>1</v>
          </cell>
        </row>
        <row r="164">
          <cell r="A164" t="str">
            <v>土木工程专业2019级9班团支部</v>
          </cell>
          <cell r="B164">
            <v>1</v>
          </cell>
        </row>
        <row r="165">
          <cell r="A165" t="str">
            <v>专硕隧道专业2016级1班团支部</v>
          </cell>
          <cell r="B165">
            <v>1</v>
          </cell>
        </row>
        <row r="166">
          <cell r="A166" t="str">
            <v>综合2017级团支部</v>
          </cell>
          <cell r="B166">
            <v>1</v>
          </cell>
        </row>
        <row r="167">
          <cell r="A167" t="str">
            <v>道路桥梁与渡河工程专业2016级3班团支部</v>
          </cell>
          <cell r="B167">
            <v>1</v>
          </cell>
        </row>
        <row r="168">
          <cell r="A168" t="str">
            <v>道路桥梁与渡河工程专业2016级4班团支部</v>
          </cell>
          <cell r="B168">
            <v>1</v>
          </cell>
        </row>
        <row r="169">
          <cell r="A169" t="str">
            <v>城市地下空间工程专业2016级1班团支部</v>
          </cell>
          <cell r="B169">
            <v>1</v>
          </cell>
        </row>
        <row r="170">
          <cell r="A170" t="str">
            <v>道路桥梁与渡河工程专业2016级1班团支部</v>
          </cell>
          <cell r="B170">
            <v>1</v>
          </cell>
        </row>
        <row r="171">
          <cell r="A171" t="str">
            <v>道路桥梁与渡河工程专业2016级2班团支部</v>
          </cell>
          <cell r="B171">
            <v>1</v>
          </cell>
        </row>
        <row r="172">
          <cell r="A172" t="str">
            <v>道路桥梁与渡河工程专业2016级3班团支部</v>
          </cell>
          <cell r="B172">
            <v>1</v>
          </cell>
        </row>
        <row r="173">
          <cell r="A173" t="str">
            <v>道路桥梁与渡河工程专业2016级4班团支部</v>
          </cell>
          <cell r="B173">
            <v>1</v>
          </cell>
        </row>
        <row r="174">
          <cell r="A174" t="str">
            <v>八局卓越工程师班团支部</v>
          </cell>
          <cell r="B174">
            <v>0</v>
          </cell>
        </row>
        <row r="175">
          <cell r="A175" t="str">
            <v>博士班2015级团支部</v>
          </cell>
          <cell r="B175">
            <v>0</v>
          </cell>
        </row>
        <row r="176">
          <cell r="A176" t="str">
            <v>博士班2018级团支部</v>
          </cell>
          <cell r="B176">
            <v>0</v>
          </cell>
        </row>
        <row r="177">
          <cell r="A177" t="str">
            <v>城市地下空间工程2015级1班团支部</v>
          </cell>
          <cell r="B177">
            <v>0</v>
          </cell>
        </row>
        <row r="178">
          <cell r="A178" t="str">
            <v>道路桥梁与渡河工程2015级2班团支部</v>
          </cell>
          <cell r="B178">
            <v>0</v>
          </cell>
        </row>
        <row r="179">
          <cell r="A179" t="str">
            <v>道路桥梁与渡河工程2015级3班团支部</v>
          </cell>
          <cell r="B179">
            <v>0</v>
          </cell>
        </row>
        <row r="180">
          <cell r="A180" t="str">
            <v>道路桥梁与渡河工程2015级4班团支部</v>
          </cell>
          <cell r="B180">
            <v>0</v>
          </cell>
        </row>
        <row r="181">
          <cell r="A181" t="str">
            <v>建筑工程2015级2班团支部</v>
          </cell>
          <cell r="B181">
            <v>0</v>
          </cell>
        </row>
        <row r="182">
          <cell r="A182" t="str">
            <v>建筑工程2015级3班团支部</v>
          </cell>
          <cell r="B182">
            <v>0</v>
          </cell>
        </row>
        <row r="183">
          <cell r="A183" t="str">
            <v>铁道工程2015级1班团支部</v>
          </cell>
          <cell r="B183">
            <v>0</v>
          </cell>
        </row>
        <row r="184">
          <cell r="A184" t="str">
            <v>铁道工程2015级2班团支部</v>
          </cell>
          <cell r="B184">
            <v>0</v>
          </cell>
        </row>
        <row r="185">
          <cell r="A185" t="str">
            <v>铁道工程2015级3班团支部</v>
          </cell>
          <cell r="B185">
            <v>0</v>
          </cell>
        </row>
        <row r="186">
          <cell r="A186" t="str">
            <v>土木工程专业2015级10班团支部</v>
          </cell>
          <cell r="B186">
            <v>0</v>
          </cell>
        </row>
        <row r="187">
          <cell r="A187" t="str">
            <v>土木工程专业2015级11班团支部</v>
          </cell>
          <cell r="B187">
            <v>0</v>
          </cell>
        </row>
        <row r="188">
          <cell r="A188" t="str">
            <v>土木工程专业2015级12班团支部</v>
          </cell>
          <cell r="B188">
            <v>0</v>
          </cell>
        </row>
        <row r="189">
          <cell r="A189" t="str">
            <v>土木工程专业2015级13班团支部</v>
          </cell>
          <cell r="B189">
            <v>0</v>
          </cell>
        </row>
        <row r="190">
          <cell r="A190" t="str">
            <v>土木工程专业2015级14班团支部</v>
          </cell>
          <cell r="B190">
            <v>0</v>
          </cell>
        </row>
        <row r="191">
          <cell r="A191" t="str">
            <v>土木工程专业2015级15班团支部</v>
          </cell>
          <cell r="B191">
            <v>0</v>
          </cell>
        </row>
        <row r="192">
          <cell r="A192" t="str">
            <v>土木工程专业2015级16班团支部</v>
          </cell>
          <cell r="B192">
            <v>0</v>
          </cell>
        </row>
        <row r="193">
          <cell r="A193" t="str">
            <v>土木工程专业2015级17班团支部</v>
          </cell>
          <cell r="B193">
            <v>0</v>
          </cell>
        </row>
        <row r="194">
          <cell r="A194" t="str">
            <v>土木工程专业2015级18班团支部</v>
          </cell>
          <cell r="B194">
            <v>0</v>
          </cell>
        </row>
        <row r="195">
          <cell r="A195" t="str">
            <v>土木工程专业2015级1班团支部</v>
          </cell>
          <cell r="B195">
            <v>0</v>
          </cell>
        </row>
        <row r="196">
          <cell r="A196" t="str">
            <v>土木工程专业2015级2班团支部</v>
          </cell>
          <cell r="B196">
            <v>0</v>
          </cell>
        </row>
        <row r="197">
          <cell r="A197" t="str">
            <v>土木工程专业2015级3班团支部</v>
          </cell>
          <cell r="B197">
            <v>0</v>
          </cell>
        </row>
        <row r="198">
          <cell r="A198" t="str">
            <v>土木工程专业2015级4班团支部</v>
          </cell>
          <cell r="B198">
            <v>0</v>
          </cell>
        </row>
        <row r="199">
          <cell r="A199" t="str">
            <v>土木工程专业2015级6班团支部</v>
          </cell>
          <cell r="B199">
            <v>0</v>
          </cell>
        </row>
        <row r="200">
          <cell r="A200" t="str">
            <v>土木工程专业2015级8班团支部</v>
          </cell>
          <cell r="B200">
            <v>0</v>
          </cell>
        </row>
        <row r="201">
          <cell r="A201" t="str">
            <v>土木工程专业2015级9班团支部</v>
          </cell>
          <cell r="B201">
            <v>0</v>
          </cell>
        </row>
        <row r="202">
          <cell r="A202" t="str">
            <v>土木工程专业2016级19班团支部</v>
          </cell>
          <cell r="B202">
            <v>0</v>
          </cell>
        </row>
        <row r="203">
          <cell r="A203" t="str">
            <v>土木学院出国学习研究团支部</v>
          </cell>
          <cell r="B203">
            <v>0</v>
          </cell>
        </row>
        <row r="204">
          <cell r="A204" t="str">
            <v>五局卓越工程师班团支部</v>
          </cell>
          <cell r="B204">
            <v>0</v>
          </cell>
        </row>
        <row r="205">
          <cell r="A205" t="str">
            <v>学硕道铁专业2016级1班团支部</v>
          </cell>
          <cell r="B205">
            <v>0</v>
          </cell>
        </row>
        <row r="206">
          <cell r="A206" t="str">
            <v>学硕桥梁专业2016级1班团支部</v>
          </cell>
          <cell r="B206">
            <v>0</v>
          </cell>
        </row>
        <row r="207">
          <cell r="A207" t="str">
            <v>学硕桥梁专业2016级2班团支部</v>
          </cell>
          <cell r="B207">
            <v>0</v>
          </cell>
        </row>
        <row r="208">
          <cell r="A208" t="str">
            <v>学硕隧道专业2016级1班团支部</v>
          </cell>
          <cell r="B208">
            <v>0</v>
          </cell>
        </row>
        <row r="209">
          <cell r="A209" t="str">
            <v>岩土专业2016级1班团支部</v>
          </cell>
          <cell r="B209">
            <v>0</v>
          </cell>
        </row>
        <row r="210">
          <cell r="A210" t="str">
            <v>造价工程2015级1班团支部</v>
          </cell>
          <cell r="B210">
            <v>0</v>
          </cell>
        </row>
        <row r="211">
          <cell r="A211" t="str">
            <v>造价工程2015级2班团支部</v>
          </cell>
          <cell r="B211">
            <v>0</v>
          </cell>
        </row>
        <row r="212">
          <cell r="A212" t="str">
            <v>詹天佑班2015级团支部</v>
          </cell>
          <cell r="B212">
            <v>0</v>
          </cell>
        </row>
        <row r="213">
          <cell r="A213" t="str">
            <v>专硕道铁专业2016级1班团支部</v>
          </cell>
          <cell r="B213">
            <v>0</v>
          </cell>
        </row>
        <row r="214">
          <cell r="A214" t="str">
            <v>专硕防灾、土建、市政专业2016级交运班团支部</v>
          </cell>
          <cell r="B214">
            <v>0</v>
          </cell>
        </row>
        <row r="215">
          <cell r="A215" t="str">
            <v>专硕结构专业2016级1班团支部</v>
          </cell>
          <cell r="B215">
            <v>0</v>
          </cell>
        </row>
        <row r="216">
          <cell r="A216" t="str">
            <v>专硕桥梁专业2016级1班团支部</v>
          </cell>
          <cell r="B216">
            <v>0</v>
          </cell>
        </row>
        <row r="217">
          <cell r="A217" t="str">
            <v>专硕桥梁专业2016级2班团支部</v>
          </cell>
          <cell r="B217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计"/>
      <sheetName val="土木学院团委"/>
      <sheetName val="机械学院团委"/>
      <sheetName val="电气学院团委"/>
      <sheetName val="信息学院团委"/>
      <sheetName val="经管学院团委"/>
      <sheetName val="外国语学院团委"/>
      <sheetName val="交运学院团委"/>
      <sheetName val="材料学院团委"/>
      <sheetName val="地学学院团委"/>
      <sheetName val="建筑学院团委"/>
      <sheetName val="物理学院团委"/>
      <sheetName val="人文学院团委"/>
      <sheetName val="公政学院团委"/>
      <sheetName val="医学院团总支"/>
      <sheetName val="生命学院团委"/>
      <sheetName val="力学学院团委"/>
      <sheetName val="数学学院团委"/>
      <sheetName val="马克思主义学院团委"/>
      <sheetName val="心理中心团委"/>
      <sheetName val="牵引团委"/>
      <sheetName val="利兹学院团委"/>
      <sheetName val="茅以升学院团委"/>
      <sheetName val="竺可桢书院团委"/>
      <sheetName val="唐山研究生院团委"/>
      <sheetName val="交大附中团委"/>
    </sheetNames>
    <sheetDataSet>
      <sheetData sheetId="0"/>
      <sheetData sheetId="1">
        <row r="2">
          <cell r="A2" t="str">
            <v>硕士隧道专业2019级1班团支部</v>
          </cell>
          <cell r="B2">
            <v>53</v>
          </cell>
        </row>
        <row r="3">
          <cell r="A3" t="str">
            <v>硕士隧道专业2019级2班团支部</v>
          </cell>
          <cell r="B3">
            <v>50</v>
          </cell>
        </row>
        <row r="4">
          <cell r="A4" t="str">
            <v>硕士隧道专业2班团支部</v>
          </cell>
          <cell r="B4">
            <v>50</v>
          </cell>
        </row>
        <row r="5">
          <cell r="A5" t="str">
            <v>硕士隧道专业1班团支部</v>
          </cell>
          <cell r="B5">
            <v>47</v>
          </cell>
        </row>
        <row r="6">
          <cell r="A6" t="str">
            <v>硕士岩土专业2019级1班团支部</v>
          </cell>
          <cell r="B6">
            <v>45</v>
          </cell>
        </row>
        <row r="7">
          <cell r="A7" t="str">
            <v>硕士结构专业1班团支部</v>
          </cell>
          <cell r="B7">
            <v>42</v>
          </cell>
        </row>
        <row r="8">
          <cell r="A8" t="str">
            <v>硕士桥梁专业2019级2班团支部</v>
          </cell>
          <cell r="B8">
            <v>40</v>
          </cell>
        </row>
        <row r="9">
          <cell r="A9" t="str">
            <v>硕士桥梁专业2019级3班团支部</v>
          </cell>
          <cell r="B9">
            <v>40</v>
          </cell>
        </row>
        <row r="10">
          <cell r="A10" t="str">
            <v>硕士道铁专业2019级1班团支部</v>
          </cell>
          <cell r="B10">
            <v>39</v>
          </cell>
        </row>
        <row r="11">
          <cell r="A11" t="str">
            <v>硕士道铁专业2019级2班团支部</v>
          </cell>
          <cell r="B11">
            <v>39</v>
          </cell>
        </row>
        <row r="12">
          <cell r="A12" t="str">
            <v>硕士道铁专业2019级3班团支部</v>
          </cell>
          <cell r="B12">
            <v>38</v>
          </cell>
        </row>
        <row r="13">
          <cell r="A13" t="str">
            <v>博士班2017级团支部</v>
          </cell>
          <cell r="B13">
            <v>37</v>
          </cell>
        </row>
        <row r="14">
          <cell r="A14" t="str">
            <v>硕士桥梁专业2班团支部</v>
          </cell>
          <cell r="B14">
            <v>37</v>
          </cell>
        </row>
        <row r="15">
          <cell r="A15" t="str">
            <v>硕士道铁专业2班团支部</v>
          </cell>
          <cell r="B15">
            <v>36</v>
          </cell>
        </row>
        <row r="16">
          <cell r="A16" t="str">
            <v>硕士道铁专业1班团支部</v>
          </cell>
          <cell r="B16">
            <v>33</v>
          </cell>
        </row>
        <row r="17">
          <cell r="A17" t="str">
            <v>硕士道铁专业3班团支部</v>
          </cell>
          <cell r="B17">
            <v>33</v>
          </cell>
        </row>
        <row r="18">
          <cell r="A18" t="str">
            <v>硕士结构专业2019级1班团支部</v>
          </cell>
          <cell r="B18">
            <v>33</v>
          </cell>
        </row>
        <row r="19">
          <cell r="A19" t="str">
            <v>硕士桥梁专业2019级1班团支部</v>
          </cell>
          <cell r="B19">
            <v>33</v>
          </cell>
        </row>
        <row r="20">
          <cell r="A20" t="str">
            <v>土木工程专业2018级17班团支部</v>
          </cell>
          <cell r="B20">
            <v>31</v>
          </cell>
        </row>
        <row r="21">
          <cell r="A21" t="str">
            <v>硕士综合班团支部</v>
          </cell>
          <cell r="B21">
            <v>30</v>
          </cell>
        </row>
        <row r="22">
          <cell r="A22" t="str">
            <v>土木工程专业2016级3班团支部</v>
          </cell>
          <cell r="B22">
            <v>30</v>
          </cell>
        </row>
        <row r="23">
          <cell r="A23" t="str">
            <v>铁道工程专业2018级3班团支部</v>
          </cell>
          <cell r="B23">
            <v>29</v>
          </cell>
        </row>
        <row r="24">
          <cell r="A24" t="str">
            <v>土木工程专业2016级19班团支部</v>
          </cell>
          <cell r="B24">
            <v>29</v>
          </cell>
        </row>
        <row r="25">
          <cell r="A25" t="str">
            <v>土木工程专业2018级16班团支部</v>
          </cell>
          <cell r="B25">
            <v>29</v>
          </cell>
        </row>
        <row r="26">
          <cell r="A26" t="str">
            <v>土木工程专业2018级1班团支部</v>
          </cell>
          <cell r="B26">
            <v>29</v>
          </cell>
        </row>
        <row r="27">
          <cell r="A27" t="str">
            <v>铁道工程专业2018级5班团支部</v>
          </cell>
          <cell r="B27">
            <v>28</v>
          </cell>
        </row>
        <row r="28">
          <cell r="A28" t="str">
            <v>土木工程专业2016级9班团支部</v>
          </cell>
          <cell r="B28">
            <v>28</v>
          </cell>
        </row>
        <row r="29">
          <cell r="A29" t="str">
            <v>土木工程专业2017级13班团支部</v>
          </cell>
          <cell r="B29">
            <v>28</v>
          </cell>
        </row>
        <row r="30">
          <cell r="A30" t="str">
            <v>硕士岩土专业1班团支部</v>
          </cell>
          <cell r="B30">
            <v>27</v>
          </cell>
        </row>
        <row r="31">
          <cell r="A31" t="str">
            <v>铁道工程专业2018级2班团支部</v>
          </cell>
          <cell r="B31">
            <v>27</v>
          </cell>
        </row>
        <row r="32">
          <cell r="A32" t="str">
            <v>土木工程专业2016级12班团支部</v>
          </cell>
          <cell r="B32">
            <v>27</v>
          </cell>
        </row>
        <row r="33">
          <cell r="A33" t="str">
            <v>土木工程专业2016级15班团支部</v>
          </cell>
          <cell r="B33">
            <v>27</v>
          </cell>
        </row>
        <row r="34">
          <cell r="A34" t="str">
            <v>土木工程专业2016级17班团支部</v>
          </cell>
          <cell r="B34">
            <v>27</v>
          </cell>
        </row>
        <row r="35">
          <cell r="A35" t="str">
            <v>土木工程专业2016级4班团支部</v>
          </cell>
          <cell r="B35">
            <v>27</v>
          </cell>
        </row>
        <row r="36">
          <cell r="A36" t="str">
            <v>土木工程专业2017级10班团支部</v>
          </cell>
          <cell r="B36">
            <v>27</v>
          </cell>
        </row>
        <row r="37">
          <cell r="A37" t="str">
            <v>土木工程专业2017级19班团支部</v>
          </cell>
          <cell r="B37">
            <v>27</v>
          </cell>
        </row>
        <row r="38">
          <cell r="A38" t="str">
            <v>土木工程专业2017级4班团支部</v>
          </cell>
          <cell r="B38">
            <v>27</v>
          </cell>
        </row>
        <row r="39">
          <cell r="A39" t="str">
            <v>土木工程专业2018级20班团支部</v>
          </cell>
          <cell r="B39">
            <v>27</v>
          </cell>
        </row>
        <row r="40">
          <cell r="A40" t="str">
            <v>土木工程专业2018级22班团支部</v>
          </cell>
          <cell r="B40">
            <v>27</v>
          </cell>
        </row>
        <row r="41">
          <cell r="A41" t="str">
            <v>土木工程专业2018级2班团支部</v>
          </cell>
          <cell r="B41">
            <v>27</v>
          </cell>
        </row>
        <row r="42">
          <cell r="A42" t="str">
            <v>土木工程专业2019级13班团支部</v>
          </cell>
          <cell r="B42">
            <v>27</v>
          </cell>
        </row>
        <row r="43">
          <cell r="A43" t="str">
            <v>专硕岩土专业2017级1班团支部</v>
          </cell>
          <cell r="B43">
            <v>27</v>
          </cell>
        </row>
        <row r="44">
          <cell r="A44" t="str">
            <v>2019级茅以升班团支部</v>
          </cell>
          <cell r="B44">
            <v>26</v>
          </cell>
        </row>
        <row r="45">
          <cell r="A45" t="str">
            <v>土木工程专业2016级18班团支部</v>
          </cell>
          <cell r="B45">
            <v>26</v>
          </cell>
        </row>
        <row r="46">
          <cell r="A46" t="str">
            <v>土木工程专业2016级2班团支部</v>
          </cell>
          <cell r="B46">
            <v>26</v>
          </cell>
        </row>
        <row r="47">
          <cell r="A47" t="str">
            <v>土木工程专业2016级8班团支部</v>
          </cell>
          <cell r="B47">
            <v>26</v>
          </cell>
        </row>
        <row r="48">
          <cell r="A48" t="str">
            <v>土木工程专业2017级11班团支部</v>
          </cell>
          <cell r="B48">
            <v>26</v>
          </cell>
        </row>
        <row r="49">
          <cell r="A49" t="str">
            <v>土木工程专业2017级5班团支部</v>
          </cell>
          <cell r="B49">
            <v>26</v>
          </cell>
        </row>
        <row r="50">
          <cell r="A50" t="str">
            <v>土木工程专业2017级6班团支部</v>
          </cell>
          <cell r="B50">
            <v>26</v>
          </cell>
        </row>
        <row r="51">
          <cell r="A51" t="str">
            <v>土木工程专业2017级7班团支部</v>
          </cell>
          <cell r="B51">
            <v>26</v>
          </cell>
        </row>
        <row r="52">
          <cell r="A52" t="str">
            <v>土木工程专业2018级12班团支部</v>
          </cell>
          <cell r="B52">
            <v>26</v>
          </cell>
        </row>
        <row r="53">
          <cell r="A53" t="str">
            <v>土木工程专业2018级15班团支部</v>
          </cell>
          <cell r="B53">
            <v>26</v>
          </cell>
        </row>
        <row r="54">
          <cell r="A54" t="str">
            <v>土木工程专业2018级4班团支部</v>
          </cell>
          <cell r="B54">
            <v>26</v>
          </cell>
        </row>
        <row r="55">
          <cell r="A55" t="str">
            <v>土木工程专业2019级19班团支部</v>
          </cell>
          <cell r="B55">
            <v>26</v>
          </cell>
        </row>
        <row r="56">
          <cell r="A56" t="str">
            <v>硕士桥梁专业3班团支部</v>
          </cell>
          <cell r="B56">
            <v>25</v>
          </cell>
        </row>
        <row r="57">
          <cell r="A57" t="str">
            <v>铁道工程专业2019级2班团支部</v>
          </cell>
          <cell r="B57">
            <v>25</v>
          </cell>
        </row>
        <row r="58">
          <cell r="A58" t="str">
            <v>土木工程专业2016级20班团支部</v>
          </cell>
          <cell r="B58">
            <v>25</v>
          </cell>
        </row>
        <row r="59">
          <cell r="A59" t="str">
            <v>土木工程专业2016级21班团支部</v>
          </cell>
          <cell r="B59">
            <v>25</v>
          </cell>
        </row>
        <row r="60">
          <cell r="A60" t="str">
            <v>土木工程专业2017级17班团支部</v>
          </cell>
          <cell r="B60">
            <v>25</v>
          </cell>
        </row>
        <row r="61">
          <cell r="A61" t="str">
            <v>土木工程专业2017级1班团支部</v>
          </cell>
          <cell r="B61">
            <v>25</v>
          </cell>
        </row>
        <row r="62">
          <cell r="A62" t="str">
            <v>土木工程专业2018级19班团支部</v>
          </cell>
          <cell r="B62">
            <v>25</v>
          </cell>
        </row>
        <row r="63">
          <cell r="A63" t="str">
            <v>土木工程专业2016级13班团支部</v>
          </cell>
          <cell r="B63">
            <v>24</v>
          </cell>
        </row>
        <row r="64">
          <cell r="A64" t="str">
            <v>土木工程专业2016级16班团支部</v>
          </cell>
          <cell r="B64">
            <v>24</v>
          </cell>
        </row>
        <row r="65">
          <cell r="A65" t="str">
            <v>土木工程专业2017级15班团支部</v>
          </cell>
          <cell r="B65">
            <v>24</v>
          </cell>
        </row>
        <row r="66">
          <cell r="A66" t="str">
            <v>土木工程专业2018级14班团支部</v>
          </cell>
          <cell r="B66">
            <v>24</v>
          </cell>
        </row>
        <row r="67">
          <cell r="A67" t="str">
            <v>土木工程专业2019级15班团支部</v>
          </cell>
          <cell r="B67">
            <v>24</v>
          </cell>
        </row>
        <row r="68">
          <cell r="A68" t="str">
            <v>土木工程专业2019级18班团支部</v>
          </cell>
          <cell r="B68">
            <v>24</v>
          </cell>
        </row>
        <row r="69">
          <cell r="A69" t="str">
            <v>土木工程专业2019级4班团支部</v>
          </cell>
          <cell r="B69">
            <v>24</v>
          </cell>
        </row>
        <row r="70">
          <cell r="A70" t="str">
            <v>土木工程专业2016级22班团支部</v>
          </cell>
          <cell r="B70">
            <v>23</v>
          </cell>
        </row>
        <row r="71">
          <cell r="A71" t="str">
            <v>土木工程专业2017级18班团支部</v>
          </cell>
          <cell r="B71">
            <v>23</v>
          </cell>
        </row>
        <row r="72">
          <cell r="A72" t="str">
            <v>土木工程专业2017级21班团支部</v>
          </cell>
          <cell r="B72">
            <v>23</v>
          </cell>
        </row>
        <row r="73">
          <cell r="A73" t="str">
            <v>土木工程专业2017级9班团支部</v>
          </cell>
          <cell r="B73">
            <v>23</v>
          </cell>
        </row>
        <row r="74">
          <cell r="A74" t="str">
            <v>土木工程专业2018级7班团支部</v>
          </cell>
          <cell r="B74">
            <v>23</v>
          </cell>
        </row>
        <row r="75">
          <cell r="A75" t="str">
            <v>专硕隧道专业2017级1班团支部</v>
          </cell>
          <cell r="B75">
            <v>23</v>
          </cell>
        </row>
        <row r="76">
          <cell r="A76" t="str">
            <v>铁道工程专业2016级1班团支部</v>
          </cell>
          <cell r="B76">
            <v>23</v>
          </cell>
        </row>
        <row r="77">
          <cell r="A77" t="str">
            <v>土木工程专业2016级14班团支部</v>
          </cell>
          <cell r="B77">
            <v>22</v>
          </cell>
        </row>
        <row r="78">
          <cell r="A78" t="str">
            <v>土木工程专业2017级8班团支部</v>
          </cell>
          <cell r="B78">
            <v>22</v>
          </cell>
        </row>
        <row r="79">
          <cell r="A79" t="str">
            <v>土木工程专业2018级11班团支部</v>
          </cell>
          <cell r="B79">
            <v>22</v>
          </cell>
        </row>
        <row r="80">
          <cell r="A80" t="str">
            <v>土木工程专业2019级10班团支部</v>
          </cell>
          <cell r="B80">
            <v>22</v>
          </cell>
        </row>
        <row r="81">
          <cell r="A81" t="str">
            <v>土木工程专业2019级14班团支部</v>
          </cell>
          <cell r="B81">
            <v>22</v>
          </cell>
        </row>
        <row r="82">
          <cell r="A82" t="str">
            <v>土木工程专业2019级2班团支部</v>
          </cell>
          <cell r="B82">
            <v>22</v>
          </cell>
        </row>
        <row r="83">
          <cell r="A83" t="str">
            <v>土木工程专业2016级11班团支部</v>
          </cell>
          <cell r="B83">
            <v>21</v>
          </cell>
        </row>
        <row r="84">
          <cell r="A84" t="str">
            <v>土木工程专业2017级12班团支部</v>
          </cell>
          <cell r="B84">
            <v>21</v>
          </cell>
        </row>
        <row r="85">
          <cell r="A85" t="str">
            <v>土木工程专业2018级18班团支部</v>
          </cell>
          <cell r="B85">
            <v>21</v>
          </cell>
        </row>
        <row r="86">
          <cell r="A86" t="str">
            <v>土木工程专业2018级8班团支部</v>
          </cell>
          <cell r="B86">
            <v>21</v>
          </cell>
        </row>
        <row r="87">
          <cell r="A87" t="str">
            <v>土木工程专业2019级23班团支部</v>
          </cell>
          <cell r="B87">
            <v>21</v>
          </cell>
        </row>
        <row r="88">
          <cell r="A88" t="str">
            <v>土木工程专业2019级8班团支部</v>
          </cell>
          <cell r="B88">
            <v>21</v>
          </cell>
        </row>
        <row r="89">
          <cell r="A89" t="str">
            <v>铁道工程专业2016级2班团支部</v>
          </cell>
          <cell r="B89">
            <v>21</v>
          </cell>
        </row>
        <row r="90">
          <cell r="A90" t="str">
            <v>铁道工程专业2016级3班团支部</v>
          </cell>
          <cell r="B90">
            <v>21</v>
          </cell>
        </row>
        <row r="91">
          <cell r="A91" t="str">
            <v>铁道工程专业2016级5班团支部</v>
          </cell>
          <cell r="B91">
            <v>21</v>
          </cell>
        </row>
        <row r="92">
          <cell r="A92" t="str">
            <v>土木工程专业2017级16班团支部</v>
          </cell>
          <cell r="B92">
            <v>20</v>
          </cell>
        </row>
        <row r="93">
          <cell r="A93" t="str">
            <v>土木工程专业2017级22班团支部</v>
          </cell>
          <cell r="B93">
            <v>20</v>
          </cell>
        </row>
        <row r="94">
          <cell r="A94" t="str">
            <v>土木工程专业2017级2班团支部</v>
          </cell>
          <cell r="B94">
            <v>20</v>
          </cell>
        </row>
        <row r="95">
          <cell r="A95" t="str">
            <v>土木工程专业2018级23班团支部</v>
          </cell>
          <cell r="B95">
            <v>20</v>
          </cell>
        </row>
        <row r="96">
          <cell r="A96" t="str">
            <v>土木工程专业2018级3班团支部</v>
          </cell>
          <cell r="B96">
            <v>20</v>
          </cell>
        </row>
        <row r="97">
          <cell r="A97" t="str">
            <v>土木工程专业2018级5班团支部</v>
          </cell>
          <cell r="B97">
            <v>20</v>
          </cell>
        </row>
        <row r="98">
          <cell r="A98" t="str">
            <v>土木工程专业2019级21班团支部</v>
          </cell>
          <cell r="B98">
            <v>20</v>
          </cell>
        </row>
        <row r="99">
          <cell r="A99" t="str">
            <v>铁道工程专业2016级4班团支部</v>
          </cell>
          <cell r="B99">
            <v>20</v>
          </cell>
        </row>
        <row r="100">
          <cell r="A100" t="str">
            <v>铁道工程专业2019级1班团支部</v>
          </cell>
          <cell r="B100">
            <v>19</v>
          </cell>
        </row>
        <row r="101">
          <cell r="A101" t="str">
            <v>土木工程专业2016级5班团支部</v>
          </cell>
          <cell r="B101">
            <v>19</v>
          </cell>
        </row>
        <row r="102">
          <cell r="A102" t="str">
            <v>土木工程专业2018级10班团支部</v>
          </cell>
          <cell r="B102">
            <v>19</v>
          </cell>
        </row>
        <row r="103">
          <cell r="A103" t="str">
            <v>土木工程专业2018级6班团支部</v>
          </cell>
          <cell r="B103">
            <v>19</v>
          </cell>
        </row>
        <row r="104">
          <cell r="A104" t="str">
            <v>土木工程专业2019级16班团支部</v>
          </cell>
          <cell r="B104">
            <v>19</v>
          </cell>
        </row>
        <row r="105">
          <cell r="A105" t="str">
            <v>土木工程专业2019级1班团支部</v>
          </cell>
          <cell r="B105">
            <v>19</v>
          </cell>
        </row>
        <row r="106">
          <cell r="A106" t="str">
            <v>土木工程专业2019级3班团支部</v>
          </cell>
          <cell r="B106">
            <v>19</v>
          </cell>
        </row>
        <row r="107">
          <cell r="A107" t="str">
            <v>学硕隧道专业2017级2班团支部</v>
          </cell>
          <cell r="B107">
            <v>19</v>
          </cell>
        </row>
        <row r="108">
          <cell r="A108" t="str">
            <v>硕士桥梁专业1班团支部</v>
          </cell>
          <cell r="B108">
            <v>18</v>
          </cell>
        </row>
        <row r="109">
          <cell r="A109" t="str">
            <v>土木工程专业2019级20班团支部</v>
          </cell>
          <cell r="B109">
            <v>18</v>
          </cell>
        </row>
        <row r="110">
          <cell r="A110" t="str">
            <v>土木工程专业2019级6班团支部</v>
          </cell>
          <cell r="B110">
            <v>18</v>
          </cell>
        </row>
        <row r="111">
          <cell r="A111" t="str">
            <v>学硕桥梁专业2017级1班团支部</v>
          </cell>
          <cell r="B111">
            <v>18</v>
          </cell>
        </row>
        <row r="112">
          <cell r="A112" t="str">
            <v>学硕岩土专业2017级1班团支部</v>
          </cell>
          <cell r="B112">
            <v>18</v>
          </cell>
        </row>
        <row r="113">
          <cell r="A113" t="str">
            <v>专硕结构专业2017级1班团支部</v>
          </cell>
          <cell r="B113">
            <v>18</v>
          </cell>
        </row>
        <row r="114">
          <cell r="A114" t="str">
            <v>土木工程专业2018级13班团支部</v>
          </cell>
          <cell r="B114">
            <v>17</v>
          </cell>
        </row>
        <row r="115">
          <cell r="A115" t="str">
            <v>土木工程专业2019级11班团支部</v>
          </cell>
          <cell r="B115">
            <v>17</v>
          </cell>
        </row>
        <row r="116">
          <cell r="A116" t="str">
            <v>土木工程专业2019级12班团支部</v>
          </cell>
          <cell r="B116">
            <v>17</v>
          </cell>
        </row>
        <row r="117">
          <cell r="A117" t="str">
            <v>土木工程专业2019级22班团支部</v>
          </cell>
          <cell r="B117">
            <v>17</v>
          </cell>
        </row>
        <row r="118">
          <cell r="A118" t="str">
            <v>学硕隧道专业2017级1班团支部</v>
          </cell>
          <cell r="B118">
            <v>17</v>
          </cell>
        </row>
        <row r="119">
          <cell r="A119" t="str">
            <v>道路桥梁与渡河工程专业2016级2班团支部</v>
          </cell>
          <cell r="B119">
            <v>17</v>
          </cell>
        </row>
        <row r="120">
          <cell r="A120" t="str">
            <v>铁道工程专业2018级1班团支部</v>
          </cell>
          <cell r="B120">
            <v>16</v>
          </cell>
        </row>
        <row r="121">
          <cell r="A121" t="str">
            <v>土木工程专业2016级6班团支部</v>
          </cell>
          <cell r="B121">
            <v>16</v>
          </cell>
        </row>
        <row r="122">
          <cell r="A122" t="str">
            <v>道路桥梁与渡河工程专业2016级5班团支部</v>
          </cell>
          <cell r="B122">
            <v>16</v>
          </cell>
        </row>
        <row r="123">
          <cell r="A123" t="str">
            <v>土木工程专业2016级1班团支部</v>
          </cell>
          <cell r="B123">
            <v>15</v>
          </cell>
        </row>
        <row r="124">
          <cell r="A124" t="str">
            <v>土木工程专业2019级5班团支部</v>
          </cell>
          <cell r="B124">
            <v>15</v>
          </cell>
        </row>
        <row r="125">
          <cell r="A125" t="str">
            <v>学硕桥梁专业2017级2班团支部</v>
          </cell>
          <cell r="B125">
            <v>14</v>
          </cell>
        </row>
        <row r="126">
          <cell r="A126" t="str">
            <v>土木工程专业2019级7班团支部</v>
          </cell>
          <cell r="B126">
            <v>13</v>
          </cell>
        </row>
        <row r="127">
          <cell r="A127" t="str">
            <v>专硕结构专业2017级2班团支部</v>
          </cell>
          <cell r="B127">
            <v>13</v>
          </cell>
        </row>
        <row r="128">
          <cell r="A128" t="str">
            <v>专硕桥梁专业2017级1班团支部</v>
          </cell>
          <cell r="B128">
            <v>13</v>
          </cell>
        </row>
        <row r="129">
          <cell r="A129" t="str">
            <v>土木工程专业2018级21班团支部</v>
          </cell>
          <cell r="B129">
            <v>12</v>
          </cell>
        </row>
        <row r="130">
          <cell r="A130" t="str">
            <v>专硕道铁专业2017级2班团支部</v>
          </cell>
          <cell r="B130">
            <v>12</v>
          </cell>
        </row>
        <row r="131">
          <cell r="A131" t="str">
            <v>土木工程专业2017级3班团支部</v>
          </cell>
          <cell r="B131">
            <v>11</v>
          </cell>
        </row>
        <row r="132">
          <cell r="A132" t="str">
            <v>学硕道铁专业2017级1班团支部</v>
          </cell>
          <cell r="B132">
            <v>11</v>
          </cell>
        </row>
        <row r="133">
          <cell r="A133" t="str">
            <v>道路桥梁与渡河工程专业2016级1班团支部</v>
          </cell>
          <cell r="B133">
            <v>11</v>
          </cell>
        </row>
        <row r="134">
          <cell r="A134" t="str">
            <v>道路桥梁与渡河工程专业2016级3班团支部</v>
          </cell>
          <cell r="B134">
            <v>11</v>
          </cell>
        </row>
        <row r="135">
          <cell r="A135" t="str">
            <v>博士班2019级团支部</v>
          </cell>
          <cell r="B135">
            <v>10</v>
          </cell>
        </row>
        <row r="136">
          <cell r="A136" t="str">
            <v>城市地下空间工程专业2016级2班团支部</v>
          </cell>
          <cell r="B136">
            <v>10</v>
          </cell>
        </row>
        <row r="137">
          <cell r="A137" t="str">
            <v>城市地下空间工程专业2016级1班团支部</v>
          </cell>
          <cell r="B137">
            <v>10</v>
          </cell>
        </row>
        <row r="138">
          <cell r="A138" t="str">
            <v>铁道工程专业2018级4班团支部</v>
          </cell>
          <cell r="B138">
            <v>9</v>
          </cell>
        </row>
        <row r="139">
          <cell r="A139" t="str">
            <v>土木工程专业2016级7班团支部</v>
          </cell>
          <cell r="B139">
            <v>9</v>
          </cell>
        </row>
        <row r="140">
          <cell r="A140" t="str">
            <v>城市地下空间工程专业2016级1班团支部</v>
          </cell>
          <cell r="B140">
            <v>9</v>
          </cell>
        </row>
        <row r="141">
          <cell r="A141" t="str">
            <v>土木工程专业2016级10班团支部</v>
          </cell>
          <cell r="B141">
            <v>8</v>
          </cell>
        </row>
        <row r="142">
          <cell r="A142" t="str">
            <v>土木工程专业2019级17班团支部</v>
          </cell>
          <cell r="B142">
            <v>8</v>
          </cell>
        </row>
        <row r="143">
          <cell r="A143" t="str">
            <v>城市地下空间工程专业2016级2班团支部</v>
          </cell>
          <cell r="B143">
            <v>7</v>
          </cell>
        </row>
        <row r="144">
          <cell r="A144" t="str">
            <v>道路桥梁与渡河工程专业2016级5班团支部</v>
          </cell>
          <cell r="B144">
            <v>7</v>
          </cell>
        </row>
        <row r="145">
          <cell r="A145" t="str">
            <v>待接转团支部</v>
          </cell>
          <cell r="B145">
            <v>6</v>
          </cell>
        </row>
        <row r="146">
          <cell r="A146" t="str">
            <v>土木工程专业2018级9班团支部</v>
          </cell>
          <cell r="B146">
            <v>6</v>
          </cell>
        </row>
        <row r="147">
          <cell r="A147" t="str">
            <v>学硕结构专业2017级1班团支部</v>
          </cell>
          <cell r="B147">
            <v>6</v>
          </cell>
        </row>
        <row r="148">
          <cell r="A148" t="str">
            <v>城市地下空间工程专业2016级2班团支部</v>
          </cell>
          <cell r="B148">
            <v>6</v>
          </cell>
        </row>
        <row r="149">
          <cell r="A149" t="str">
            <v>专硕桥梁专业2017级2班团支部</v>
          </cell>
          <cell r="B149">
            <v>5</v>
          </cell>
        </row>
        <row r="150">
          <cell r="A150" t="str">
            <v>道路桥梁与渡河工程专业2016级2班团支部</v>
          </cell>
          <cell r="B150">
            <v>4</v>
          </cell>
        </row>
        <row r="151">
          <cell r="A151" t="str">
            <v>城市地下空间工程专业2016级1班团支部</v>
          </cell>
          <cell r="B151">
            <v>4</v>
          </cell>
        </row>
        <row r="152">
          <cell r="A152" t="str">
            <v>城市地下空间工程2015级2班团支部</v>
          </cell>
          <cell r="B152">
            <v>2</v>
          </cell>
        </row>
        <row r="153">
          <cell r="A153" t="str">
            <v>道路桥梁与渡河工程2015级1班团支部</v>
          </cell>
          <cell r="B153">
            <v>2</v>
          </cell>
        </row>
        <row r="154">
          <cell r="A154" t="str">
            <v>专硕隧道专业2017级2班团支部</v>
          </cell>
          <cell r="B154">
            <v>2</v>
          </cell>
        </row>
        <row r="155">
          <cell r="A155" t="str">
            <v>道路桥梁与渡河工程专业2016级4班团支部</v>
          </cell>
          <cell r="B155">
            <v>2</v>
          </cell>
        </row>
        <row r="156">
          <cell r="A156" t="str">
            <v>道路桥梁与渡河工程专业2016级1班团支部</v>
          </cell>
          <cell r="B156">
            <v>2</v>
          </cell>
        </row>
        <row r="157">
          <cell r="A157" t="str">
            <v>道路桥梁与渡河工程专业2016级3班团支部</v>
          </cell>
          <cell r="B157">
            <v>2</v>
          </cell>
        </row>
        <row r="158">
          <cell r="A158" t="str">
            <v>道路桥梁与渡河工程专业2016级5班团支部</v>
          </cell>
          <cell r="B158">
            <v>2</v>
          </cell>
        </row>
        <row r="159">
          <cell r="A159" t="str">
            <v>博士班2018级团支部</v>
          </cell>
          <cell r="B159">
            <v>1</v>
          </cell>
        </row>
        <row r="160">
          <cell r="A160" t="str">
            <v>建筑工程2015级1班团支部</v>
          </cell>
          <cell r="B160">
            <v>1</v>
          </cell>
        </row>
        <row r="161">
          <cell r="A161" t="str">
            <v>建筑工程2015级2班团支部</v>
          </cell>
          <cell r="B161">
            <v>1</v>
          </cell>
        </row>
        <row r="162">
          <cell r="A162" t="str">
            <v>铁道工程2015级4班团支部</v>
          </cell>
          <cell r="B162">
            <v>1</v>
          </cell>
        </row>
        <row r="163">
          <cell r="A163" t="str">
            <v>土木工程专业2015级14班团支部</v>
          </cell>
          <cell r="B163">
            <v>1</v>
          </cell>
        </row>
        <row r="164">
          <cell r="A164" t="str">
            <v>土木工程专业2015级2班团支部</v>
          </cell>
          <cell r="B164">
            <v>1</v>
          </cell>
        </row>
        <row r="165">
          <cell r="A165" t="str">
            <v>土木工程专业2017级20班团支部</v>
          </cell>
          <cell r="B165">
            <v>1</v>
          </cell>
        </row>
        <row r="166">
          <cell r="A166" t="str">
            <v>土木工程专业2019级9班团支部</v>
          </cell>
          <cell r="B166">
            <v>1</v>
          </cell>
        </row>
        <row r="167">
          <cell r="A167" t="str">
            <v>道路桥梁与渡河工程专业2016级1班团支部</v>
          </cell>
          <cell r="B167">
            <v>1</v>
          </cell>
        </row>
        <row r="168">
          <cell r="A168" t="str">
            <v>道路桥梁与渡河工程专业2016级3班团支部</v>
          </cell>
          <cell r="B168">
            <v>1</v>
          </cell>
        </row>
        <row r="169">
          <cell r="A169" t="str">
            <v>道路桥梁与渡河工程专业2016级4班团支部</v>
          </cell>
          <cell r="B169">
            <v>1</v>
          </cell>
        </row>
        <row r="170">
          <cell r="A170" t="str">
            <v>八局卓越工程师班团支部</v>
          </cell>
          <cell r="B170">
            <v>0</v>
          </cell>
        </row>
        <row r="171">
          <cell r="A171" t="str">
            <v>博士班2015级团支部</v>
          </cell>
          <cell r="B171">
            <v>0</v>
          </cell>
        </row>
        <row r="172">
          <cell r="A172" t="str">
            <v>博士班2016级团支部</v>
          </cell>
          <cell r="B172">
            <v>0</v>
          </cell>
        </row>
        <row r="173">
          <cell r="A173" t="str">
            <v>城市地下空间工程2015级1班团支部</v>
          </cell>
          <cell r="B173">
            <v>0</v>
          </cell>
        </row>
        <row r="174">
          <cell r="A174" t="str">
            <v>道路桥梁与渡河工程2015级2班团支部</v>
          </cell>
          <cell r="B174">
            <v>0</v>
          </cell>
        </row>
        <row r="175">
          <cell r="A175" t="str">
            <v>道路桥梁与渡河工程2015级3班团支部</v>
          </cell>
          <cell r="B175">
            <v>0</v>
          </cell>
        </row>
        <row r="176">
          <cell r="A176" t="str">
            <v>道路桥梁与渡河工程2015级4班团支部</v>
          </cell>
          <cell r="B176">
            <v>0</v>
          </cell>
        </row>
        <row r="177">
          <cell r="A177" t="str">
            <v>建筑工程2015级3班团支部</v>
          </cell>
          <cell r="B177">
            <v>0</v>
          </cell>
        </row>
        <row r="178">
          <cell r="A178" t="str">
            <v>铁道工程2015级1班团支部</v>
          </cell>
          <cell r="B178">
            <v>0</v>
          </cell>
        </row>
        <row r="179">
          <cell r="A179" t="str">
            <v>铁道工程2015级2班团支部</v>
          </cell>
          <cell r="B179">
            <v>0</v>
          </cell>
        </row>
        <row r="180">
          <cell r="A180" t="str">
            <v>铁道工程2015级3班团支部</v>
          </cell>
          <cell r="B180">
            <v>0</v>
          </cell>
        </row>
        <row r="181">
          <cell r="A181" t="str">
            <v>土木工程专业2015级10班团支部</v>
          </cell>
          <cell r="B181">
            <v>0</v>
          </cell>
        </row>
        <row r="182">
          <cell r="A182" t="str">
            <v>土木工程专业2015级11班团支部</v>
          </cell>
          <cell r="B182">
            <v>0</v>
          </cell>
        </row>
        <row r="183">
          <cell r="A183" t="str">
            <v>土木工程专业2015级12班团支部</v>
          </cell>
          <cell r="B183">
            <v>0</v>
          </cell>
        </row>
        <row r="184">
          <cell r="A184" t="str">
            <v>土木工程专业2015级13班团支部</v>
          </cell>
          <cell r="B184">
            <v>0</v>
          </cell>
        </row>
        <row r="185">
          <cell r="A185" t="str">
            <v>土木工程专业2015级15班团支部</v>
          </cell>
          <cell r="B185">
            <v>0</v>
          </cell>
        </row>
        <row r="186">
          <cell r="A186" t="str">
            <v>土木工程专业2015级16班团支部</v>
          </cell>
          <cell r="B186">
            <v>0</v>
          </cell>
        </row>
        <row r="187">
          <cell r="A187" t="str">
            <v>土木工程专业2015级17班团支部</v>
          </cell>
          <cell r="B187">
            <v>0</v>
          </cell>
        </row>
        <row r="188">
          <cell r="A188" t="str">
            <v>土木工程专业2015级18班团支部</v>
          </cell>
          <cell r="B188">
            <v>0</v>
          </cell>
        </row>
        <row r="189">
          <cell r="A189" t="str">
            <v>土木工程专业2015级1班团支部</v>
          </cell>
          <cell r="B189">
            <v>0</v>
          </cell>
        </row>
        <row r="190">
          <cell r="A190" t="str">
            <v>土木工程专业2015级3班团支部</v>
          </cell>
          <cell r="B190">
            <v>0</v>
          </cell>
        </row>
        <row r="191">
          <cell r="A191" t="str">
            <v>土木工程专业2015级4班团支部</v>
          </cell>
          <cell r="B191">
            <v>0</v>
          </cell>
        </row>
        <row r="192">
          <cell r="A192" t="str">
            <v>土木工程专业2015级5班团支部</v>
          </cell>
          <cell r="B192">
            <v>0</v>
          </cell>
        </row>
        <row r="193">
          <cell r="A193" t="str">
            <v>土木工程专业2015级6班团支部</v>
          </cell>
          <cell r="B193">
            <v>0</v>
          </cell>
        </row>
        <row r="194">
          <cell r="A194" t="str">
            <v>土木工程专业2015级7班团支部</v>
          </cell>
          <cell r="B194">
            <v>0</v>
          </cell>
        </row>
        <row r="195">
          <cell r="A195" t="str">
            <v>土木工程专业2015级8班团支部</v>
          </cell>
          <cell r="B195">
            <v>0</v>
          </cell>
        </row>
        <row r="196">
          <cell r="A196" t="str">
            <v>土木工程专业2015级9班团支部</v>
          </cell>
          <cell r="B196">
            <v>0</v>
          </cell>
        </row>
        <row r="197">
          <cell r="A197" t="str">
            <v>土木工程专业2017级14班团支部</v>
          </cell>
          <cell r="B197">
            <v>0</v>
          </cell>
        </row>
        <row r="198">
          <cell r="A198" t="str">
            <v>土木学院出国学习研究团支部</v>
          </cell>
          <cell r="B198">
            <v>0</v>
          </cell>
        </row>
        <row r="199">
          <cell r="A199" t="str">
            <v>五局卓越工程师班团支部</v>
          </cell>
          <cell r="B199">
            <v>0</v>
          </cell>
        </row>
        <row r="200">
          <cell r="A200" t="str">
            <v>学硕道铁专业2016级1班团支部</v>
          </cell>
          <cell r="B200">
            <v>0</v>
          </cell>
        </row>
        <row r="201">
          <cell r="A201" t="str">
            <v>学硕结构专业2016级1班团支部</v>
          </cell>
          <cell r="B201">
            <v>0</v>
          </cell>
        </row>
        <row r="202">
          <cell r="A202" t="str">
            <v>学硕桥梁专业2016级1班团支部</v>
          </cell>
          <cell r="B202">
            <v>0</v>
          </cell>
        </row>
        <row r="203">
          <cell r="A203" t="str">
            <v>学硕桥梁专业2016级2班团支部</v>
          </cell>
          <cell r="B203">
            <v>0</v>
          </cell>
        </row>
        <row r="204">
          <cell r="A204" t="str">
            <v>学硕隧道专业2016级1班团支部</v>
          </cell>
          <cell r="B204">
            <v>0</v>
          </cell>
        </row>
        <row r="205">
          <cell r="A205" t="str">
            <v>岩土专业2016级1班团支部</v>
          </cell>
          <cell r="B205">
            <v>0</v>
          </cell>
        </row>
        <row r="206">
          <cell r="A206" t="str">
            <v>造价工程2015级1班团支部</v>
          </cell>
          <cell r="B206">
            <v>0</v>
          </cell>
        </row>
        <row r="207">
          <cell r="A207" t="str">
            <v>造价工程2015级2班团支部</v>
          </cell>
          <cell r="B207">
            <v>0</v>
          </cell>
        </row>
        <row r="208">
          <cell r="A208" t="str">
            <v>詹天佑班2015级团支部</v>
          </cell>
          <cell r="B208">
            <v>0</v>
          </cell>
        </row>
        <row r="209">
          <cell r="A209" t="str">
            <v>专硕道铁专业2016级1班团支部</v>
          </cell>
          <cell r="B209">
            <v>0</v>
          </cell>
        </row>
        <row r="210">
          <cell r="A210" t="str">
            <v>专硕防灾、土建、市政专业2016级交运班团支部</v>
          </cell>
          <cell r="B210">
            <v>0</v>
          </cell>
        </row>
        <row r="211">
          <cell r="A211" t="str">
            <v>专硕结构专业2016级1班团支部</v>
          </cell>
          <cell r="B211">
            <v>0</v>
          </cell>
        </row>
        <row r="212">
          <cell r="A212" t="str">
            <v>专硕桥梁专业2016级1班团支部</v>
          </cell>
          <cell r="B212">
            <v>0</v>
          </cell>
        </row>
        <row r="213">
          <cell r="A213" t="str">
            <v>专硕桥梁专业2016级2班团支部</v>
          </cell>
          <cell r="B213">
            <v>0</v>
          </cell>
        </row>
        <row r="214">
          <cell r="A214" t="str">
            <v>专硕隧道专业2016级1班团支部</v>
          </cell>
          <cell r="B214">
            <v>0</v>
          </cell>
        </row>
        <row r="215">
          <cell r="A215" t="str">
            <v>综合2017级团支部</v>
          </cell>
          <cell r="B215">
            <v>0</v>
          </cell>
        </row>
        <row r="216">
          <cell r="A216" t="str">
            <v>道路桥梁与渡河工程专业2016级4班团支部</v>
          </cell>
          <cell r="B216">
            <v>0</v>
          </cell>
        </row>
        <row r="217">
          <cell r="A217" t="str">
            <v>道路桥梁与渡河工程专业2016级2班团支部</v>
          </cell>
          <cell r="B217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23"/>
  <sheetViews>
    <sheetView tabSelected="1" zoomScaleSheetLayoutView="100" workbookViewId="0">
      <selection activeCell="C9" sqref="C9"/>
    </sheetView>
  </sheetViews>
  <sheetFormatPr defaultColWidth="8.75" defaultRowHeight="14.25"/>
  <cols>
    <col min="1" max="1" width="6.5" style="8" customWidth="1"/>
    <col min="2" max="2" width="8" style="8" customWidth="1"/>
    <col min="3" max="3" width="38.625" style="8" customWidth="1"/>
    <col min="4" max="4" width="6.875" style="20" customWidth="1"/>
    <col min="5" max="5" width="9.875" style="20" customWidth="1"/>
    <col min="6" max="6" width="9.875" style="6" customWidth="1"/>
    <col min="7" max="7" width="9.875" style="20" customWidth="1"/>
    <col min="8" max="8" width="9.875" style="6" customWidth="1"/>
    <col min="9" max="9" width="9.875" style="20" customWidth="1"/>
    <col min="10" max="10" width="9.875" style="6" customWidth="1"/>
    <col min="11" max="11" width="9.875" style="20" customWidth="1"/>
    <col min="12" max="12" width="9.875" style="6" customWidth="1"/>
    <col min="13" max="13" width="13.5" style="20" customWidth="1"/>
    <col min="14" max="14" width="20.5" style="20" customWidth="1"/>
    <col min="15" max="27" width="10.375" customWidth="1"/>
  </cols>
  <sheetData>
    <row r="1" spans="1:27" ht="22.5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6.5">
      <c r="A2" s="32" t="s">
        <v>1</v>
      </c>
      <c r="B2" s="32" t="s">
        <v>2</v>
      </c>
      <c r="C2" s="34" t="s">
        <v>3</v>
      </c>
      <c r="D2" s="35" t="s">
        <v>41</v>
      </c>
      <c r="E2" s="30" t="s">
        <v>45</v>
      </c>
      <c r="F2" s="31"/>
      <c r="G2" s="30" t="s">
        <v>46</v>
      </c>
      <c r="H2" s="31"/>
      <c r="I2" s="30" t="s">
        <v>47</v>
      </c>
      <c r="J2" s="31"/>
      <c r="K2" s="30" t="s">
        <v>48</v>
      </c>
      <c r="L2" s="31"/>
      <c r="M2" s="29" t="s">
        <v>42</v>
      </c>
      <c r="N2" s="26" t="s">
        <v>43</v>
      </c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7" ht="16.5">
      <c r="A3" s="33"/>
      <c r="B3" s="33"/>
      <c r="C3" s="33"/>
      <c r="D3" s="36"/>
      <c r="E3" s="25" t="s">
        <v>44</v>
      </c>
      <c r="F3" s="10" t="s">
        <v>4</v>
      </c>
      <c r="G3" s="25" t="s">
        <v>44</v>
      </c>
      <c r="H3" s="10" t="s">
        <v>5</v>
      </c>
      <c r="I3" s="25" t="s">
        <v>44</v>
      </c>
      <c r="J3" s="10" t="s">
        <v>4</v>
      </c>
      <c r="K3" s="25" t="s">
        <v>44</v>
      </c>
      <c r="L3" s="15" t="s">
        <v>4</v>
      </c>
      <c r="M3" s="27"/>
      <c r="N3" s="27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7" ht="16.5">
      <c r="A4" s="2">
        <v>1</v>
      </c>
      <c r="B4" s="4" t="s">
        <v>39</v>
      </c>
      <c r="C4" s="3" t="s">
        <v>12</v>
      </c>
      <c r="D4" s="17">
        <v>28</v>
      </c>
      <c r="E4" s="17">
        <f>VLOOKUP(C4,[1]土木学院团委!$A$2:$B$217,2,0)</f>
        <v>43</v>
      </c>
      <c r="F4" s="5">
        <f t="shared" ref="F4:F37" si="0">E4/D4</f>
        <v>1.5357142857142858</v>
      </c>
      <c r="G4" s="17">
        <f>VLOOKUP(C4,[2]土木学院团委!$A$2:$B$217,2,0)</f>
        <v>25</v>
      </c>
      <c r="H4" s="5">
        <f t="shared" ref="H4:H37" si="1">G4/D4</f>
        <v>0.8928571428571429</v>
      </c>
      <c r="I4" s="17">
        <f>VLOOKUP(C4,[3]土木学院团委!$A$2:$B$217,2,0)</f>
        <v>23</v>
      </c>
      <c r="J4" s="5">
        <f t="shared" ref="J4:J37" si="2">I4/D4</f>
        <v>0.8214285714285714</v>
      </c>
      <c r="K4" s="17">
        <f>VLOOKUP(C4,[4]土木学院团委!$A$2:$B$217,2,0)</f>
        <v>26</v>
      </c>
      <c r="L4" s="16">
        <f t="shared" ref="L4:L37" si="3">K4/D4</f>
        <v>0.9285714285714286</v>
      </c>
      <c r="M4" s="21">
        <f t="shared" ref="M4:M37" si="4">E4+G4+I4+K4</f>
        <v>117</v>
      </c>
      <c r="N4" s="24">
        <f t="shared" ref="N4:N37" si="5">(F4+H4+J4+L4)/4</f>
        <v>1.0446428571428572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6.5">
      <c r="A5" s="2">
        <v>2</v>
      </c>
      <c r="B5" s="4" t="s">
        <v>39</v>
      </c>
      <c r="C5" s="3" t="s">
        <v>16</v>
      </c>
      <c r="D5" s="17">
        <v>25</v>
      </c>
      <c r="E5" s="17">
        <f>VLOOKUP(C5,[1]土木学院团委!$A$2:$B$217,2,0)</f>
        <v>24</v>
      </c>
      <c r="F5" s="5">
        <f t="shared" si="0"/>
        <v>0.96</v>
      </c>
      <c r="G5" s="17">
        <f>VLOOKUP(C5,[2]土木学院团委!$A$2:$B$217,2,0)</f>
        <v>26</v>
      </c>
      <c r="H5" s="5">
        <f t="shared" si="1"/>
        <v>1.04</v>
      </c>
      <c r="I5" s="17">
        <f>VLOOKUP(C5,[3]土木学院团委!$A$2:$B$217,2,0)</f>
        <v>26</v>
      </c>
      <c r="J5" s="5">
        <f t="shared" si="2"/>
        <v>1.04</v>
      </c>
      <c r="K5" s="17">
        <f>VLOOKUP(C5,[4]土木学院团委!$A$2:$B$217,2,0)</f>
        <v>27</v>
      </c>
      <c r="L5" s="16">
        <f t="shared" si="3"/>
        <v>1.08</v>
      </c>
      <c r="M5" s="21">
        <f t="shared" si="4"/>
        <v>103</v>
      </c>
      <c r="N5" s="24">
        <f t="shared" si="5"/>
        <v>1.03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6.5">
      <c r="A6" s="2">
        <v>3</v>
      </c>
      <c r="B6" s="4" t="s">
        <v>39</v>
      </c>
      <c r="C6" s="3" t="s">
        <v>19</v>
      </c>
      <c r="D6" s="17">
        <v>27</v>
      </c>
      <c r="E6" s="17">
        <f>VLOOKUP(C6,[1]土木学院团委!$A$2:$B$217,2,0)</f>
        <v>28</v>
      </c>
      <c r="F6" s="5">
        <f t="shared" si="0"/>
        <v>1.037037037037037</v>
      </c>
      <c r="G6" s="17">
        <f>VLOOKUP(C6,[2]土木学院团委!$A$2:$B$217,2,0)</f>
        <v>28</v>
      </c>
      <c r="H6" s="5">
        <f t="shared" si="1"/>
        <v>1.037037037037037</v>
      </c>
      <c r="I6" s="17">
        <f>VLOOKUP(C6,[3]土木学院团委!$A$2:$B$217,2,0)</f>
        <v>27</v>
      </c>
      <c r="J6" s="5">
        <f t="shared" si="2"/>
        <v>1</v>
      </c>
      <c r="K6" s="17">
        <f>VLOOKUP(C6,[4]土木学院团委!$A$2:$B$217,2,0)</f>
        <v>27</v>
      </c>
      <c r="L6" s="16">
        <f t="shared" si="3"/>
        <v>1</v>
      </c>
      <c r="M6" s="21">
        <f t="shared" si="4"/>
        <v>110</v>
      </c>
      <c r="N6" s="24">
        <f t="shared" si="5"/>
        <v>1.0185185185185186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6.5">
      <c r="A7" s="2">
        <v>4</v>
      </c>
      <c r="B7" s="4" t="s">
        <v>39</v>
      </c>
      <c r="C7" s="3" t="s">
        <v>13</v>
      </c>
      <c r="D7" s="17">
        <v>30</v>
      </c>
      <c r="E7" s="17">
        <f>VLOOKUP(C7,[1]土木学院团委!$A$2:$B$217,2,0)</f>
        <v>33</v>
      </c>
      <c r="F7" s="5">
        <f t="shared" si="0"/>
        <v>1.1000000000000001</v>
      </c>
      <c r="G7" s="17">
        <f>VLOOKUP(C7,[2]土木学院团委!$A$2:$B$217,2,0)</f>
        <v>29</v>
      </c>
      <c r="H7" s="5">
        <f t="shared" si="1"/>
        <v>0.96666666666666667</v>
      </c>
      <c r="I7" s="17">
        <f>VLOOKUP(C7,[3]土木学院团委!$A$2:$B$217,2,0)</f>
        <v>29</v>
      </c>
      <c r="J7" s="5">
        <f t="shared" si="2"/>
        <v>0.96666666666666667</v>
      </c>
      <c r="K7" s="17">
        <f>VLOOKUP(C7,[4]土木学院团委!$A$2:$B$217,2,0)</f>
        <v>28</v>
      </c>
      <c r="L7" s="16">
        <f t="shared" si="3"/>
        <v>0.93333333333333335</v>
      </c>
      <c r="M7" s="21">
        <f t="shared" si="4"/>
        <v>119</v>
      </c>
      <c r="N7" s="24">
        <f t="shared" si="5"/>
        <v>0.9916666666666667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6.5">
      <c r="A8" s="2">
        <v>5</v>
      </c>
      <c r="B8" s="4" t="s">
        <v>39</v>
      </c>
      <c r="C8" s="3" t="s">
        <v>24</v>
      </c>
      <c r="D8" s="17">
        <v>27</v>
      </c>
      <c r="E8" s="17">
        <f>VLOOKUP(C8,[1]土木学院团委!$A$2:$B$217,2,0)</f>
        <v>31</v>
      </c>
      <c r="F8" s="5">
        <f t="shared" si="0"/>
        <v>1.1481481481481481</v>
      </c>
      <c r="G8" s="17">
        <f>VLOOKUP(C8,[2]土木学院团委!$A$2:$B$217,2,0)</f>
        <v>25</v>
      </c>
      <c r="H8" s="5">
        <f t="shared" si="1"/>
        <v>0.92592592592592593</v>
      </c>
      <c r="I8" s="17">
        <f>VLOOKUP(C8,[3]土木学院团委!$A$2:$B$217,2,0)</f>
        <v>25</v>
      </c>
      <c r="J8" s="5">
        <f t="shared" si="2"/>
        <v>0.92592592592592593</v>
      </c>
      <c r="K8" s="17">
        <f>VLOOKUP(C8,[4]土木学院团委!$A$2:$B$217,2,0)</f>
        <v>25</v>
      </c>
      <c r="L8" s="16">
        <f t="shared" si="3"/>
        <v>0.92592592592592593</v>
      </c>
      <c r="M8" s="21">
        <f t="shared" si="4"/>
        <v>106</v>
      </c>
      <c r="N8" s="24">
        <f t="shared" si="5"/>
        <v>0.98148148148148151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6.5">
      <c r="A9" s="2">
        <v>6</v>
      </c>
      <c r="B9" s="4" t="s">
        <v>39</v>
      </c>
      <c r="C9" s="3" t="s">
        <v>10</v>
      </c>
      <c r="D9" s="17">
        <v>28</v>
      </c>
      <c r="E9" s="17">
        <f>VLOOKUP(C9,[1]土木学院团委!$A$2:$B$217,2,0)</f>
        <v>66</v>
      </c>
      <c r="F9" s="5">
        <f t="shared" si="0"/>
        <v>2.3571428571428572</v>
      </c>
      <c r="G9" s="17">
        <f>VLOOKUP(C9,[2]土木学院团委!$A$2:$B$217,2,0)</f>
        <v>11</v>
      </c>
      <c r="H9" s="5">
        <f t="shared" si="1"/>
        <v>0.39285714285714285</v>
      </c>
      <c r="I9" s="17">
        <f>VLOOKUP(C9,[3]土木学院团委!$A$2:$B$217,2,0)</f>
        <v>16</v>
      </c>
      <c r="J9" s="5">
        <f t="shared" si="2"/>
        <v>0.5714285714285714</v>
      </c>
      <c r="K9" s="17">
        <f>VLOOKUP(C9,[4]土木学院团委!$A$2:$B$217,2,0)</f>
        <v>16</v>
      </c>
      <c r="L9" s="16">
        <f t="shared" si="3"/>
        <v>0.5714285714285714</v>
      </c>
      <c r="M9" s="21">
        <f t="shared" si="4"/>
        <v>109</v>
      </c>
      <c r="N9" s="24">
        <f t="shared" si="5"/>
        <v>0.97321428571428559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6.5">
      <c r="A10" s="2">
        <v>7</v>
      </c>
      <c r="B10" s="4" t="s">
        <v>39</v>
      </c>
      <c r="C10" s="3" t="s">
        <v>22</v>
      </c>
      <c r="D10" s="17">
        <v>29</v>
      </c>
      <c r="E10" s="17">
        <f>VLOOKUP(C10,[1]土木学院团委!$A$2:$B$217,2,0)</f>
        <v>30</v>
      </c>
      <c r="F10" s="5">
        <f t="shared" si="0"/>
        <v>1.0344827586206897</v>
      </c>
      <c r="G10" s="17">
        <f>VLOOKUP(C10,[2]土木学院团委!$A$2:$B$217,2,0)</f>
        <v>29</v>
      </c>
      <c r="H10" s="5">
        <f t="shared" si="1"/>
        <v>1</v>
      </c>
      <c r="I10" s="17">
        <f>VLOOKUP(C10,[3]土木学院团委!$A$2:$B$217,2,0)</f>
        <v>26</v>
      </c>
      <c r="J10" s="5">
        <f t="shared" si="2"/>
        <v>0.89655172413793105</v>
      </c>
      <c r="K10" s="17">
        <f>VLOOKUP(C10,[4]土木学院团委!$A$2:$B$217,2,0)</f>
        <v>26</v>
      </c>
      <c r="L10" s="16">
        <f t="shared" si="3"/>
        <v>0.89655172413793105</v>
      </c>
      <c r="M10" s="21">
        <f t="shared" si="4"/>
        <v>111</v>
      </c>
      <c r="N10" s="24">
        <f t="shared" si="5"/>
        <v>0.9568965517241379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6.5">
      <c r="A11" s="2">
        <v>8</v>
      </c>
      <c r="B11" s="4" t="s">
        <v>39</v>
      </c>
      <c r="C11" s="3" t="s">
        <v>21</v>
      </c>
      <c r="D11" s="17">
        <v>28</v>
      </c>
      <c r="E11" s="17">
        <f>VLOOKUP(C11,[1]土木学院团委!$A$2:$B$217,2,0)</f>
        <v>27</v>
      </c>
      <c r="F11" s="5">
        <f t="shared" si="0"/>
        <v>0.9642857142857143</v>
      </c>
      <c r="G11" s="17">
        <f>VLOOKUP(C11,[2]土木学院团委!$A$2:$B$217,2,0)</f>
        <v>26</v>
      </c>
      <c r="H11" s="5">
        <f t="shared" si="1"/>
        <v>0.9285714285714286</v>
      </c>
      <c r="I11" s="17">
        <f>VLOOKUP(C11,[3]土木学院团委!$A$2:$B$217,2,0)</f>
        <v>26</v>
      </c>
      <c r="J11" s="5">
        <f t="shared" si="2"/>
        <v>0.9285714285714286</v>
      </c>
      <c r="K11" s="17">
        <f>VLOOKUP(C11,[4]土木学院团委!$A$2:$B$217,2,0)</f>
        <v>27</v>
      </c>
      <c r="L11" s="16">
        <f t="shared" si="3"/>
        <v>0.9642857142857143</v>
      </c>
      <c r="M11" s="21">
        <f t="shared" si="4"/>
        <v>106</v>
      </c>
      <c r="N11" s="24">
        <f t="shared" si="5"/>
        <v>0.9464285714285714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6.5">
      <c r="A12" s="2">
        <v>9</v>
      </c>
      <c r="B12" s="4" t="s">
        <v>39</v>
      </c>
      <c r="C12" s="3" t="s">
        <v>7</v>
      </c>
      <c r="D12" s="17">
        <v>30</v>
      </c>
      <c r="E12" s="17">
        <f>VLOOKUP(C12,[1]土木学院团委!$A$2:$B$217,2,0)</f>
        <v>29</v>
      </c>
      <c r="F12" s="5">
        <f t="shared" si="0"/>
        <v>0.96666666666666667</v>
      </c>
      <c r="G12" s="17">
        <f>VLOOKUP(C12,[2]土木学院团委!$A$2:$B$217,2,0)</f>
        <v>25</v>
      </c>
      <c r="H12" s="5">
        <f t="shared" si="1"/>
        <v>0.83333333333333337</v>
      </c>
      <c r="I12" s="17">
        <f>VLOOKUP(C12,[3]土木学院团委!$A$2:$B$217,2,0)</f>
        <v>28</v>
      </c>
      <c r="J12" s="5">
        <f t="shared" si="2"/>
        <v>0.93333333333333335</v>
      </c>
      <c r="K12" s="17">
        <f>VLOOKUP(C12,[4]土木学院团委!$A$2:$B$217,2,0)</f>
        <v>30</v>
      </c>
      <c r="L12" s="16">
        <f t="shared" si="3"/>
        <v>1</v>
      </c>
      <c r="M12" s="21">
        <f t="shared" si="4"/>
        <v>112</v>
      </c>
      <c r="N12" s="24">
        <f t="shared" si="5"/>
        <v>0.93333333333333335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6.5">
      <c r="A13" s="2">
        <v>10</v>
      </c>
      <c r="B13" s="4" t="s">
        <v>39</v>
      </c>
      <c r="C13" s="3" t="s">
        <v>6</v>
      </c>
      <c r="D13" s="17">
        <v>28</v>
      </c>
      <c r="E13" s="17">
        <f>VLOOKUP(C13,[1]土木学院团委!$A$2:$B$217,2,0)</f>
        <v>26</v>
      </c>
      <c r="F13" s="5">
        <f t="shared" si="0"/>
        <v>0.9285714285714286</v>
      </c>
      <c r="G13" s="17">
        <f>VLOOKUP(C13,[2]土木学院团委!$A$2:$B$217,2,0)</f>
        <v>25</v>
      </c>
      <c r="H13" s="5">
        <f t="shared" si="1"/>
        <v>0.8928571428571429</v>
      </c>
      <c r="I13" s="17">
        <f>VLOOKUP(C13,[3]土木学院团委!$A$2:$B$217,2,0)</f>
        <v>25</v>
      </c>
      <c r="J13" s="5">
        <f t="shared" si="2"/>
        <v>0.8928571428571429</v>
      </c>
      <c r="K13" s="17">
        <f>VLOOKUP(C13,[4]土木学院团委!$A$2:$B$217,2,0)</f>
        <v>26</v>
      </c>
      <c r="L13" s="16">
        <f t="shared" si="3"/>
        <v>0.9285714285714286</v>
      </c>
      <c r="M13" s="21">
        <f t="shared" si="4"/>
        <v>102</v>
      </c>
      <c r="N13" s="24">
        <f t="shared" si="5"/>
        <v>0.91071428571428581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6.5">
      <c r="A14" s="2">
        <v>11</v>
      </c>
      <c r="B14" s="4" t="s">
        <v>39</v>
      </c>
      <c r="C14" s="3" t="s">
        <v>18</v>
      </c>
      <c r="D14" s="17">
        <v>27</v>
      </c>
      <c r="E14" s="17">
        <f>VLOOKUP(C14,[1]土木学院团委!$A$2:$B$217,2,0)</f>
        <v>26</v>
      </c>
      <c r="F14" s="5">
        <f t="shared" si="0"/>
        <v>0.96296296296296291</v>
      </c>
      <c r="G14" s="17">
        <f>VLOOKUP(C14,[2]土木学院团委!$A$2:$B$217,2,0)</f>
        <v>24</v>
      </c>
      <c r="H14" s="5">
        <f t="shared" si="1"/>
        <v>0.88888888888888884</v>
      </c>
      <c r="I14" s="17">
        <f>VLOOKUP(C14,[3]土木学院团委!$A$2:$B$217,2,0)</f>
        <v>26</v>
      </c>
      <c r="J14" s="5">
        <f t="shared" si="2"/>
        <v>0.96296296296296291</v>
      </c>
      <c r="K14" s="17">
        <f>VLOOKUP(C14,[4]土木学院团委!$A$2:$B$217,2,0)</f>
        <v>22</v>
      </c>
      <c r="L14" s="16">
        <f t="shared" si="3"/>
        <v>0.81481481481481477</v>
      </c>
      <c r="M14" s="21">
        <f t="shared" si="4"/>
        <v>98</v>
      </c>
      <c r="N14" s="24">
        <f t="shared" si="5"/>
        <v>0.90740740740740733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6.5">
      <c r="A15" s="2">
        <v>12</v>
      </c>
      <c r="B15" s="4" t="s">
        <v>39</v>
      </c>
      <c r="C15" s="7" t="s">
        <v>27</v>
      </c>
      <c r="D15" s="17">
        <v>25</v>
      </c>
      <c r="E15" s="17">
        <f>VLOOKUP(C15,[1]土木学院团委!$A$2:$B$217,2,0)</f>
        <v>22</v>
      </c>
      <c r="F15" s="5">
        <f t="shared" si="0"/>
        <v>0.88</v>
      </c>
      <c r="G15" s="17">
        <f>VLOOKUP(C15,[2]土木学院团委!$A$2:$B$217,2,0)</f>
        <v>21</v>
      </c>
      <c r="H15" s="5">
        <f t="shared" si="1"/>
        <v>0.84</v>
      </c>
      <c r="I15" s="17">
        <f>VLOOKUP(C15,[3]土木学院团委!$A$2:$B$217,2,0)</f>
        <v>21</v>
      </c>
      <c r="J15" s="5">
        <f t="shared" si="2"/>
        <v>0.84</v>
      </c>
      <c r="K15" s="17">
        <f>VLOOKUP(C15,[4]土木学院团委!$A$2:$B$217,2,0)</f>
        <v>23</v>
      </c>
      <c r="L15" s="16">
        <f t="shared" si="3"/>
        <v>0.92</v>
      </c>
      <c r="M15" s="21">
        <f t="shared" si="4"/>
        <v>87</v>
      </c>
      <c r="N15" s="24">
        <f t="shared" si="5"/>
        <v>0.87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6.5">
      <c r="A16" s="2">
        <v>13</v>
      </c>
      <c r="B16" s="4" t="s">
        <v>39</v>
      </c>
      <c r="C16" s="12" t="s">
        <v>31</v>
      </c>
      <c r="D16" s="17">
        <v>26</v>
      </c>
      <c r="E16" s="17">
        <f>VLOOKUP(C16,[1]土木学院团委!$A$2:$B$217,2,0)</f>
        <v>22</v>
      </c>
      <c r="F16" s="5">
        <f t="shared" si="0"/>
        <v>0.84615384615384615</v>
      </c>
      <c r="G16" s="17">
        <f>VLOOKUP(C16,[2]土木学院团委!$A$2:$B$217,2,0)</f>
        <v>23</v>
      </c>
      <c r="H16" s="5">
        <f t="shared" si="1"/>
        <v>0.88461538461538458</v>
      </c>
      <c r="I16" s="17">
        <f>VLOOKUP(C16,[3]土木学院团委!$A$2:$B$217,2,0)</f>
        <v>23</v>
      </c>
      <c r="J16" s="5">
        <f t="shared" si="2"/>
        <v>0.88461538461538458</v>
      </c>
      <c r="K16" s="17">
        <f>VLOOKUP(C16,[4]土木学院团委!$A$2:$B$217,2,0)</f>
        <v>21</v>
      </c>
      <c r="L16" s="16">
        <f t="shared" si="3"/>
        <v>0.80769230769230771</v>
      </c>
      <c r="M16" s="21">
        <f t="shared" si="4"/>
        <v>89</v>
      </c>
      <c r="N16" s="24">
        <f t="shared" si="5"/>
        <v>0.85576923076923084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6.5">
      <c r="A17" s="2">
        <v>14</v>
      </c>
      <c r="B17" s="4" t="s">
        <v>39</v>
      </c>
      <c r="C17" s="7" t="s">
        <v>28</v>
      </c>
      <c r="D17" s="17">
        <v>27</v>
      </c>
      <c r="E17" s="17">
        <f>VLOOKUP(C17,[1]土木学院团委!$A$2:$B$217,2,0)</f>
        <v>25</v>
      </c>
      <c r="F17" s="5">
        <f t="shared" si="0"/>
        <v>0.92592592592592593</v>
      </c>
      <c r="G17" s="17">
        <f>VLOOKUP(C17,[2]土木学院团委!$A$2:$B$217,2,0)</f>
        <v>24</v>
      </c>
      <c r="H17" s="5">
        <f t="shared" si="1"/>
        <v>0.88888888888888884</v>
      </c>
      <c r="I17" s="17">
        <f>VLOOKUP(C17,[3]土木学院团委!$A$2:$B$217,2,0)</f>
        <v>21</v>
      </c>
      <c r="J17" s="5">
        <f t="shared" si="2"/>
        <v>0.77777777777777779</v>
      </c>
      <c r="K17" s="17">
        <f>VLOOKUP(C17,[4]土木学院团委!$A$2:$B$217,2,0)</f>
        <v>21</v>
      </c>
      <c r="L17" s="16">
        <f t="shared" si="3"/>
        <v>0.77777777777777779</v>
      </c>
      <c r="M17" s="21">
        <f t="shared" si="4"/>
        <v>91</v>
      </c>
      <c r="N17" s="24">
        <f t="shared" si="5"/>
        <v>0.84259259259259256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6.5">
      <c r="A18" s="2">
        <v>15</v>
      </c>
      <c r="B18" s="4" t="s">
        <v>39</v>
      </c>
      <c r="C18" s="7" t="s">
        <v>30</v>
      </c>
      <c r="D18" s="17">
        <v>25</v>
      </c>
      <c r="E18" s="17">
        <f>VLOOKUP(C18,[1]土木学院团委!$A$2:$B$217,2,0)</f>
        <v>22</v>
      </c>
      <c r="F18" s="5">
        <f t="shared" si="0"/>
        <v>0.88</v>
      </c>
      <c r="G18" s="17">
        <f>VLOOKUP(C18,[2]土木学院团委!$A$2:$B$217,2,0)</f>
        <v>20</v>
      </c>
      <c r="H18" s="5">
        <f t="shared" si="1"/>
        <v>0.8</v>
      </c>
      <c r="I18" s="17">
        <f>VLOOKUP(C18,[3]土木学院团委!$A$2:$B$217,2,0)</f>
        <v>21</v>
      </c>
      <c r="J18" s="5">
        <f t="shared" si="2"/>
        <v>0.84</v>
      </c>
      <c r="K18" s="17">
        <f>VLOOKUP(C18,[4]土木学院团委!$A$2:$B$217,2,0)</f>
        <v>20</v>
      </c>
      <c r="L18" s="16">
        <f t="shared" si="3"/>
        <v>0.8</v>
      </c>
      <c r="M18" s="21">
        <f t="shared" si="4"/>
        <v>83</v>
      </c>
      <c r="N18" s="24">
        <f t="shared" si="5"/>
        <v>0.83000000000000007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6.5">
      <c r="A19" s="2">
        <v>16</v>
      </c>
      <c r="B19" s="4" t="s">
        <v>39</v>
      </c>
      <c r="C19" s="3" t="s">
        <v>15</v>
      </c>
      <c r="D19" s="17">
        <v>27</v>
      </c>
      <c r="E19" s="17">
        <f>VLOOKUP(C19,[1]土木学院团委!$A$2:$B$217,2,0)</f>
        <v>28</v>
      </c>
      <c r="F19" s="5">
        <f t="shared" si="0"/>
        <v>1.037037037037037</v>
      </c>
      <c r="G19" s="17">
        <f>VLOOKUP(C19,[2]土木学院团委!$A$2:$B$217,2,0)</f>
        <v>21</v>
      </c>
      <c r="H19" s="5">
        <f t="shared" si="1"/>
        <v>0.77777777777777779</v>
      </c>
      <c r="I19" s="17">
        <f>VLOOKUP(C19,[3]土木学院团委!$A$2:$B$217,2,0)</f>
        <v>19</v>
      </c>
      <c r="J19" s="5">
        <f t="shared" si="2"/>
        <v>0.70370370370370372</v>
      </c>
      <c r="K19" s="17">
        <f>VLOOKUP(C19,[4]土木学院团委!$A$2:$B$217,2,0)</f>
        <v>21</v>
      </c>
      <c r="L19" s="16">
        <f t="shared" si="3"/>
        <v>0.77777777777777779</v>
      </c>
      <c r="M19" s="21">
        <f t="shared" si="4"/>
        <v>89</v>
      </c>
      <c r="N19" s="24">
        <f t="shared" si="5"/>
        <v>0.82407407407407407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6.5">
      <c r="A20" s="2">
        <v>17</v>
      </c>
      <c r="B20" s="4" t="s">
        <v>39</v>
      </c>
      <c r="C20" s="7" t="s">
        <v>29</v>
      </c>
      <c r="D20" s="17">
        <v>27</v>
      </c>
      <c r="E20" s="17">
        <f>VLOOKUP(C20,[1]土木学院团委!$A$2:$B$217,2,0)</f>
        <v>24</v>
      </c>
      <c r="F20" s="5">
        <f t="shared" si="0"/>
        <v>0.88888888888888884</v>
      </c>
      <c r="G20" s="17">
        <f>VLOOKUP(C20,[2]土木学院团委!$A$2:$B$217,2,0)</f>
        <v>23</v>
      </c>
      <c r="H20" s="5">
        <f t="shared" si="1"/>
        <v>0.85185185185185186</v>
      </c>
      <c r="I20" s="17">
        <f>VLOOKUP(C20,[3]土木学院团委!$A$2:$B$217,2,0)</f>
        <v>21</v>
      </c>
      <c r="J20" s="5">
        <f t="shared" si="2"/>
        <v>0.77777777777777779</v>
      </c>
      <c r="K20" s="17">
        <f>VLOOKUP(C20,[4]土木学院团委!$A$2:$B$217,2,0)</f>
        <v>21</v>
      </c>
      <c r="L20" s="16">
        <f t="shared" si="3"/>
        <v>0.77777777777777779</v>
      </c>
      <c r="M20" s="21">
        <f t="shared" si="4"/>
        <v>89</v>
      </c>
      <c r="N20" s="24">
        <f t="shared" si="5"/>
        <v>0.82407407407407407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6.5">
      <c r="A21" s="2">
        <v>18</v>
      </c>
      <c r="B21" s="4" t="s">
        <v>39</v>
      </c>
      <c r="C21" s="3" t="s">
        <v>20</v>
      </c>
      <c r="D21" s="17">
        <v>29</v>
      </c>
      <c r="E21" s="17">
        <f>VLOOKUP(C21,[1]土木学院团委!$A$2:$B$217,2,0)</f>
        <v>11</v>
      </c>
      <c r="F21" s="5">
        <f t="shared" si="0"/>
        <v>0.37931034482758619</v>
      </c>
      <c r="G21" s="17">
        <f>VLOOKUP(C21,[2]土木学院团委!$A$2:$B$217,2,0)</f>
        <v>28</v>
      </c>
      <c r="H21" s="5">
        <f t="shared" si="1"/>
        <v>0.96551724137931039</v>
      </c>
      <c r="I21" s="17">
        <f>VLOOKUP(C21,[3]土木学院团委!$A$2:$B$217,2,0)</f>
        <v>30</v>
      </c>
      <c r="J21" s="5">
        <f t="shared" si="2"/>
        <v>1.0344827586206897</v>
      </c>
      <c r="K21" s="17">
        <f>VLOOKUP(C21,[4]土木学院团委!$A$2:$B$217,2,0)</f>
        <v>24</v>
      </c>
      <c r="L21" s="16">
        <f t="shared" si="3"/>
        <v>0.82758620689655171</v>
      </c>
      <c r="M21" s="21">
        <f t="shared" si="4"/>
        <v>93</v>
      </c>
      <c r="N21" s="24">
        <f t="shared" si="5"/>
        <v>0.80172413793103448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6.5">
      <c r="A22" s="2">
        <v>19</v>
      </c>
      <c r="B22" s="4" t="s">
        <v>39</v>
      </c>
      <c r="C22" s="3" t="s">
        <v>26</v>
      </c>
      <c r="D22" s="17">
        <v>29</v>
      </c>
      <c r="E22" s="17">
        <f>VLOOKUP(C22,[1]土木学院团委!$A$2:$B$217,2,0)</f>
        <v>28</v>
      </c>
      <c r="F22" s="5">
        <f t="shared" si="0"/>
        <v>0.96551724137931039</v>
      </c>
      <c r="G22" s="17">
        <f>VLOOKUP(C22,[2]土木学院团委!$A$2:$B$217,2,0)</f>
        <v>21</v>
      </c>
      <c r="H22" s="5">
        <f t="shared" si="1"/>
        <v>0.72413793103448276</v>
      </c>
      <c r="I22" s="17">
        <f>VLOOKUP(C22,[3]土木学院团委!$A$2:$B$217,2,0)</f>
        <v>17</v>
      </c>
      <c r="J22" s="5">
        <f t="shared" si="2"/>
        <v>0.58620689655172409</v>
      </c>
      <c r="K22" s="17">
        <f>VLOOKUP(C22,[4]土木学院团委!$A$2:$B$217,2,0)</f>
        <v>23</v>
      </c>
      <c r="L22" s="16">
        <f t="shared" si="3"/>
        <v>0.7931034482758621</v>
      </c>
      <c r="M22" s="21">
        <f t="shared" si="4"/>
        <v>89</v>
      </c>
      <c r="N22" s="24">
        <f t="shared" si="5"/>
        <v>0.76724137931034486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6.5">
      <c r="A23" s="2">
        <v>20</v>
      </c>
      <c r="B23" s="4" t="s">
        <v>39</v>
      </c>
      <c r="C23" s="3" t="s">
        <v>11</v>
      </c>
      <c r="D23" s="17">
        <v>30</v>
      </c>
      <c r="E23" s="17">
        <f>VLOOKUP(C23,[1]土木学院团委!$A$2:$B$217,2,0)</f>
        <v>30</v>
      </c>
      <c r="F23" s="5">
        <f t="shared" si="0"/>
        <v>1</v>
      </c>
      <c r="G23" s="17">
        <f>VLOOKUP(C23,[2]土木学院团委!$A$2:$B$217,2,0)</f>
        <v>26</v>
      </c>
      <c r="H23" s="5">
        <f t="shared" si="1"/>
        <v>0.8666666666666667</v>
      </c>
      <c r="I23" s="17">
        <f>VLOOKUP(C23,[3]土木学院团委!$A$2:$B$217,2,0)</f>
        <v>25</v>
      </c>
      <c r="J23" s="5">
        <f t="shared" si="2"/>
        <v>0.83333333333333337</v>
      </c>
      <c r="K23" s="17">
        <f>VLOOKUP(C23,[4]土木学院团委!$A$2:$B$217,2,0)</f>
        <v>9</v>
      </c>
      <c r="L23" s="16">
        <f t="shared" si="3"/>
        <v>0.3</v>
      </c>
      <c r="M23" s="21">
        <f t="shared" si="4"/>
        <v>90</v>
      </c>
      <c r="N23" s="24">
        <f t="shared" si="5"/>
        <v>0.75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6.5">
      <c r="A24" s="2">
        <v>21</v>
      </c>
      <c r="B24" s="4" t="s">
        <v>39</v>
      </c>
      <c r="C24" s="3" t="s">
        <v>25</v>
      </c>
      <c r="D24" s="17">
        <v>26</v>
      </c>
      <c r="E24" s="17">
        <f>VLOOKUP(C24,[1]土木学院团委!$A$2:$B$217,2,0)</f>
        <v>29</v>
      </c>
      <c r="F24" s="5">
        <f t="shared" si="0"/>
        <v>1.1153846153846154</v>
      </c>
      <c r="G24" s="17">
        <f>VLOOKUP(C24,[2]土木学院团委!$A$2:$B$217,2,0)</f>
        <v>20</v>
      </c>
      <c r="H24" s="5">
        <f t="shared" si="1"/>
        <v>0.76923076923076927</v>
      </c>
      <c r="I24" s="17">
        <f>VLOOKUP(C24,[3]土木学院团委!$A$2:$B$217,2,0)</f>
        <v>2</v>
      </c>
      <c r="J24" s="5">
        <f t="shared" si="2"/>
        <v>7.6923076923076927E-2</v>
      </c>
      <c r="K24" s="17">
        <f>VLOOKUP(C24,[4]土木学院团委!$A$2:$B$217,2,0)</f>
        <v>25</v>
      </c>
      <c r="L24" s="16">
        <f t="shared" si="3"/>
        <v>0.96153846153846156</v>
      </c>
      <c r="M24" s="21">
        <f t="shared" si="4"/>
        <v>76</v>
      </c>
      <c r="N24" s="24">
        <f t="shared" si="5"/>
        <v>0.73076923076923073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6.5">
      <c r="A25" s="2">
        <v>22</v>
      </c>
      <c r="B25" s="4" t="s">
        <v>39</v>
      </c>
      <c r="C25" s="7" t="s">
        <v>35</v>
      </c>
      <c r="D25" s="17">
        <v>29</v>
      </c>
      <c r="E25" s="17">
        <f>VLOOKUP(C25,[1]土木学院团委!$A$2:$B$217,2,0)</f>
        <v>22</v>
      </c>
      <c r="F25" s="5">
        <f t="shared" si="0"/>
        <v>0.75862068965517238</v>
      </c>
      <c r="G25" s="17">
        <f>VLOOKUP(C25,[2]土木学院团委!$A$2:$B$217,2,0)</f>
        <v>21</v>
      </c>
      <c r="H25" s="5">
        <f t="shared" si="1"/>
        <v>0.72413793103448276</v>
      </c>
      <c r="I25" s="17">
        <f>VLOOKUP(C25,[3]土木学院团委!$A$2:$B$217,2,0)</f>
        <v>20</v>
      </c>
      <c r="J25" s="5">
        <f t="shared" si="2"/>
        <v>0.68965517241379315</v>
      </c>
      <c r="K25" s="17">
        <f>VLOOKUP(C25,[4]土木学院团委!$A$2:$B$217,2,0)</f>
        <v>17</v>
      </c>
      <c r="L25" s="16">
        <f t="shared" si="3"/>
        <v>0.58620689655172409</v>
      </c>
      <c r="M25" s="21">
        <f t="shared" si="4"/>
        <v>80</v>
      </c>
      <c r="N25" s="24">
        <f t="shared" si="5"/>
        <v>0.68965517241379315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6.5">
      <c r="A26" s="2">
        <v>23</v>
      </c>
      <c r="B26" s="4" t="s">
        <v>39</v>
      </c>
      <c r="C26" s="3" t="s">
        <v>9</v>
      </c>
      <c r="D26" s="17">
        <v>30</v>
      </c>
      <c r="E26" s="17">
        <f>VLOOKUP(C26,[1]土木学院团委!$A$2:$B$217,2,0)</f>
        <v>21</v>
      </c>
      <c r="F26" s="5">
        <f t="shared" si="0"/>
        <v>0.7</v>
      </c>
      <c r="G26" s="17">
        <f>VLOOKUP(C26,[2]土木学院团委!$A$2:$B$217,2,0)</f>
        <v>19</v>
      </c>
      <c r="H26" s="5">
        <f t="shared" si="1"/>
        <v>0.6333333333333333</v>
      </c>
      <c r="I26" s="17">
        <f>VLOOKUP(C26,[3]土木学院团委!$A$2:$B$217,2,0)</f>
        <v>19</v>
      </c>
      <c r="J26" s="5">
        <f t="shared" si="2"/>
        <v>0.6333333333333333</v>
      </c>
      <c r="K26" s="17">
        <f>VLOOKUP(C26,[4]土木学院团委!$A$2:$B$217,2,0)</f>
        <v>19</v>
      </c>
      <c r="L26" s="16">
        <f t="shared" si="3"/>
        <v>0.6333333333333333</v>
      </c>
      <c r="M26" s="21">
        <f t="shared" si="4"/>
        <v>78</v>
      </c>
      <c r="N26" s="24">
        <f t="shared" si="5"/>
        <v>0.64999999999999991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6.5">
      <c r="A27" s="2">
        <v>24</v>
      </c>
      <c r="B27" s="4" t="s">
        <v>39</v>
      </c>
      <c r="C27" s="3" t="s">
        <v>14</v>
      </c>
      <c r="D27" s="17">
        <v>29</v>
      </c>
      <c r="E27" s="17">
        <f>VLOOKUP(C27,[1]土木学院团委!$A$2:$B$217,2,0)</f>
        <v>24</v>
      </c>
      <c r="F27" s="5">
        <f t="shared" si="0"/>
        <v>0.82758620689655171</v>
      </c>
      <c r="G27" s="17">
        <f>VLOOKUP(C27,[2]土木学院团委!$A$2:$B$217,2,0)</f>
        <v>23</v>
      </c>
      <c r="H27" s="5">
        <f t="shared" si="1"/>
        <v>0.7931034482758621</v>
      </c>
      <c r="I27" s="17">
        <f>VLOOKUP(C27,[3]土木学院团委!$A$2:$B$217,2,0)</f>
        <v>20</v>
      </c>
      <c r="J27" s="5">
        <f t="shared" si="2"/>
        <v>0.68965517241379315</v>
      </c>
      <c r="K27" s="17">
        <f>VLOOKUP(C27,[4]土木学院团委!$A$2:$B$217,2,0)</f>
        <v>8</v>
      </c>
      <c r="L27" s="16">
        <f t="shared" si="3"/>
        <v>0.27586206896551724</v>
      </c>
      <c r="M27" s="21">
        <f t="shared" si="4"/>
        <v>75</v>
      </c>
      <c r="N27" s="24">
        <f t="shared" si="5"/>
        <v>0.64655172413793105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6.5">
      <c r="A28" s="2">
        <v>25</v>
      </c>
      <c r="B28" s="4" t="s">
        <v>39</v>
      </c>
      <c r="C28" s="3" t="s">
        <v>17</v>
      </c>
      <c r="D28" s="17">
        <v>30</v>
      </c>
      <c r="E28" s="17">
        <f>VLOOKUP(C28,[1]土木学院团委!$A$2:$B$217,2,0)</f>
        <v>0</v>
      </c>
      <c r="F28" s="5">
        <f t="shared" si="0"/>
        <v>0</v>
      </c>
      <c r="G28" s="17">
        <f>VLOOKUP(C28,[2]土木学院团委!$A$2:$B$217,2,0)</f>
        <v>23</v>
      </c>
      <c r="H28" s="5">
        <f t="shared" si="1"/>
        <v>0.76666666666666672</v>
      </c>
      <c r="I28" s="17">
        <f>VLOOKUP(C28,[3]土木学院团委!$A$2:$B$217,2,0)</f>
        <v>28</v>
      </c>
      <c r="J28" s="5">
        <f t="shared" si="2"/>
        <v>0.93333333333333335</v>
      </c>
      <c r="K28" s="17">
        <f>VLOOKUP(C28,[4]土木学院团委!$A$2:$B$217,2,0)</f>
        <v>24</v>
      </c>
      <c r="L28" s="16">
        <f t="shared" si="3"/>
        <v>0.8</v>
      </c>
      <c r="M28" s="21">
        <f t="shared" si="4"/>
        <v>75</v>
      </c>
      <c r="N28" s="24">
        <f t="shared" si="5"/>
        <v>0.625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6.5">
      <c r="A29" s="2">
        <v>26</v>
      </c>
      <c r="B29" s="4" t="s">
        <v>39</v>
      </c>
      <c r="C29" s="12" t="s">
        <v>38</v>
      </c>
      <c r="D29" s="17">
        <v>29</v>
      </c>
      <c r="E29" s="17">
        <f>VLOOKUP(C29,[1]土木学院团委!$A$2:$B$217,2,0)</f>
        <v>19</v>
      </c>
      <c r="F29" s="5">
        <f t="shared" si="0"/>
        <v>0.65517241379310343</v>
      </c>
      <c r="G29" s="17">
        <f>VLOOKUP(C29,[2]土木学院团委!$A$2:$B$217,2,0)</f>
        <v>17</v>
      </c>
      <c r="H29" s="5">
        <f t="shared" si="1"/>
        <v>0.58620689655172409</v>
      </c>
      <c r="I29" s="17">
        <f>VLOOKUP(C29,[3]土木学院团委!$A$2:$B$217,2,0)</f>
        <v>15</v>
      </c>
      <c r="J29" s="5">
        <f t="shared" si="2"/>
        <v>0.51724137931034486</v>
      </c>
      <c r="K29" s="17">
        <f>VLOOKUP(C29,[4]土木学院团委!$A$2:$B$217,2,0)</f>
        <v>16</v>
      </c>
      <c r="L29" s="16">
        <f t="shared" si="3"/>
        <v>0.55172413793103448</v>
      </c>
      <c r="M29" s="21">
        <f t="shared" si="4"/>
        <v>67</v>
      </c>
      <c r="N29" s="24">
        <f t="shared" si="5"/>
        <v>0.5775862068965516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6.5">
      <c r="A30" s="2">
        <v>27</v>
      </c>
      <c r="B30" s="4" t="s">
        <v>39</v>
      </c>
      <c r="C30" s="7" t="s">
        <v>34</v>
      </c>
      <c r="D30" s="17">
        <v>30</v>
      </c>
      <c r="E30" s="17">
        <f>VLOOKUP(C30,[1]土木学院团委!$A$2:$B$217,2,0)</f>
        <v>20</v>
      </c>
      <c r="F30" s="5">
        <f t="shared" si="0"/>
        <v>0.66666666666666663</v>
      </c>
      <c r="G30" s="17">
        <f>VLOOKUP(C30,[2]土木学院团委!$A$2:$B$217,2,0)</f>
        <v>18</v>
      </c>
      <c r="H30" s="5">
        <f t="shared" si="1"/>
        <v>0.6</v>
      </c>
      <c r="I30" s="17">
        <f>VLOOKUP(C30,[3]土木学院团委!$A$2:$B$217,2,0)</f>
        <v>19</v>
      </c>
      <c r="J30" s="5">
        <f t="shared" si="2"/>
        <v>0.6333333333333333</v>
      </c>
      <c r="K30" s="17">
        <f>VLOOKUP(C30,[4]土木学院团委!$A$2:$B$217,2,0)</f>
        <v>11</v>
      </c>
      <c r="L30" s="16">
        <f t="shared" si="3"/>
        <v>0.36666666666666664</v>
      </c>
      <c r="M30" s="21">
        <f t="shared" si="4"/>
        <v>68</v>
      </c>
      <c r="N30" s="24">
        <f t="shared" si="5"/>
        <v>0.56666666666666665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6.5">
      <c r="A31" s="2">
        <v>28</v>
      </c>
      <c r="B31" s="4" t="s">
        <v>39</v>
      </c>
      <c r="C31" s="7" t="s">
        <v>36</v>
      </c>
      <c r="D31" s="17">
        <v>28</v>
      </c>
      <c r="E31" s="17">
        <f>VLOOKUP(C31,[1]土木学院团委!$A$2:$B$217,2,0)</f>
        <v>19</v>
      </c>
      <c r="F31" s="5">
        <f t="shared" si="0"/>
        <v>0.6785714285714286</v>
      </c>
      <c r="G31" s="17">
        <f>VLOOKUP(C31,[2]土木学院团委!$A$2:$B$217,2,0)</f>
        <v>15</v>
      </c>
      <c r="H31" s="5">
        <f t="shared" si="1"/>
        <v>0.5357142857142857</v>
      </c>
      <c r="I31" s="17">
        <f>VLOOKUP(C31,[3]土木学院团委!$A$2:$B$217,2,0)</f>
        <v>16</v>
      </c>
      <c r="J31" s="5">
        <f t="shared" si="2"/>
        <v>0.5714285714285714</v>
      </c>
      <c r="K31" s="17">
        <f>VLOOKUP(C31,[4]土木学院团委!$A$2:$B$217,2,0)</f>
        <v>11</v>
      </c>
      <c r="L31" s="16">
        <f t="shared" si="3"/>
        <v>0.39285714285714285</v>
      </c>
      <c r="M31" s="21">
        <f t="shared" si="4"/>
        <v>61</v>
      </c>
      <c r="N31" s="24">
        <f t="shared" si="5"/>
        <v>0.54464285714285721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6.5">
      <c r="A32" s="2">
        <v>29</v>
      </c>
      <c r="B32" s="4" t="s">
        <v>39</v>
      </c>
      <c r="C32" s="3" t="s">
        <v>40</v>
      </c>
      <c r="D32" s="17">
        <v>29</v>
      </c>
      <c r="E32" s="17">
        <f>VLOOKUP(C32,[1]土木学院团委!$A$2:$B$217,2,0)</f>
        <v>19</v>
      </c>
      <c r="F32" s="5">
        <f t="shared" si="0"/>
        <v>0.65517241379310343</v>
      </c>
      <c r="G32" s="17">
        <f>VLOOKUP(C32,[2]土木学院团委!$A$2:$B$217,2,0)</f>
        <v>13</v>
      </c>
      <c r="H32" s="5">
        <f t="shared" si="1"/>
        <v>0.44827586206896552</v>
      </c>
      <c r="I32" s="17">
        <f>VLOOKUP(C32,[3]土木学院团委!$A$2:$B$217,2,0)</f>
        <v>16</v>
      </c>
      <c r="J32" s="5">
        <f t="shared" si="2"/>
        <v>0.55172413793103448</v>
      </c>
      <c r="K32" s="17">
        <f>VLOOKUP(C32,[4]土木学院团委!$A$2:$B$217,2,0)</f>
        <v>15</v>
      </c>
      <c r="L32" s="16">
        <f t="shared" si="3"/>
        <v>0.51724137931034486</v>
      </c>
      <c r="M32" s="21">
        <f t="shared" si="4"/>
        <v>63</v>
      </c>
      <c r="N32" s="24">
        <f t="shared" si="5"/>
        <v>0.5431034482758621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6.5">
      <c r="A33" s="2">
        <v>30</v>
      </c>
      <c r="B33" s="4" t="s">
        <v>39</v>
      </c>
      <c r="C33" s="3" t="s">
        <v>23</v>
      </c>
      <c r="D33" s="17">
        <v>29</v>
      </c>
      <c r="E33" s="17">
        <f>VLOOKUP(C33,[1]土木学院团委!$A$2:$B$217,2,0)</f>
        <v>33</v>
      </c>
      <c r="F33" s="5">
        <f t="shared" si="0"/>
        <v>1.1379310344827587</v>
      </c>
      <c r="G33" s="17">
        <f>VLOOKUP(C33,[2]土木学院团委!$A$2:$B$217,2,0)</f>
        <v>1</v>
      </c>
      <c r="H33" s="5">
        <f t="shared" si="1"/>
        <v>3.4482758620689655E-2</v>
      </c>
      <c r="I33" s="17">
        <f>VLOOKUP(C33,[3]土木学院团委!$A$2:$B$217,2,0)</f>
        <v>0</v>
      </c>
      <c r="J33" s="5">
        <f t="shared" si="2"/>
        <v>0</v>
      </c>
      <c r="K33" s="17">
        <f>VLOOKUP(C33,[4]土木学院团委!$A$2:$B$217,2,0)</f>
        <v>29</v>
      </c>
      <c r="L33" s="16">
        <f t="shared" si="3"/>
        <v>1</v>
      </c>
      <c r="M33" s="21">
        <f t="shared" si="4"/>
        <v>63</v>
      </c>
      <c r="N33" s="24">
        <f t="shared" si="5"/>
        <v>0.5431034482758621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6.5">
      <c r="A34" s="2">
        <v>31</v>
      </c>
      <c r="B34" s="4" t="s">
        <v>39</v>
      </c>
      <c r="C34" s="7" t="s">
        <v>32</v>
      </c>
      <c r="D34" s="17">
        <v>33</v>
      </c>
      <c r="E34" s="17">
        <f>VLOOKUP(C34,[1]土木学院团委!$A$2:$B$217,2,0)</f>
        <v>25</v>
      </c>
      <c r="F34" s="5">
        <f t="shared" si="0"/>
        <v>0.75757575757575757</v>
      </c>
      <c r="G34" s="17">
        <f>VLOOKUP(C34,[2]土木学院团委!$A$2:$B$217,2,0)</f>
        <v>18</v>
      </c>
      <c r="H34" s="5">
        <f t="shared" si="1"/>
        <v>0.54545454545454541</v>
      </c>
      <c r="I34" s="17">
        <f>VLOOKUP(C34,[3]土木学院团委!$A$2:$B$217,2,0)</f>
        <v>14</v>
      </c>
      <c r="J34" s="5">
        <f t="shared" si="2"/>
        <v>0.42424242424242425</v>
      </c>
      <c r="K34" s="17">
        <f>VLOOKUP(C34,[4]土木学院团委!$A$2:$B$217,2,0)</f>
        <v>10</v>
      </c>
      <c r="L34" s="16">
        <f t="shared" si="3"/>
        <v>0.30303030303030304</v>
      </c>
      <c r="M34" s="21">
        <f t="shared" si="4"/>
        <v>67</v>
      </c>
      <c r="N34" s="24">
        <f t="shared" si="5"/>
        <v>0.50757575757575757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6.5">
      <c r="A35" s="2">
        <v>32</v>
      </c>
      <c r="B35" s="4" t="s">
        <v>39</v>
      </c>
      <c r="C35" s="3" t="s">
        <v>8</v>
      </c>
      <c r="D35" s="17">
        <v>28</v>
      </c>
      <c r="E35" s="17">
        <f>VLOOKUP(C35,[1]土木学院团委!$A$2:$B$217,2,0)</f>
        <v>8</v>
      </c>
      <c r="F35" s="5">
        <f t="shared" si="0"/>
        <v>0.2857142857142857</v>
      </c>
      <c r="G35" s="17">
        <f>VLOOKUP(C35,[2]土木学院团委!$A$2:$B$217,2,0)</f>
        <v>10</v>
      </c>
      <c r="H35" s="5">
        <f t="shared" si="1"/>
        <v>0.35714285714285715</v>
      </c>
      <c r="I35" s="17">
        <f>VLOOKUP(C35,[3]土木学院团委!$A$2:$B$217,2,0)</f>
        <v>7</v>
      </c>
      <c r="J35" s="5">
        <f t="shared" si="2"/>
        <v>0.25</v>
      </c>
      <c r="K35" s="17">
        <f>VLOOKUP(C35,[4]土木学院团委!$A$2:$B$217,2,0)</f>
        <v>27</v>
      </c>
      <c r="L35" s="16">
        <f t="shared" si="3"/>
        <v>0.9642857142857143</v>
      </c>
      <c r="M35" s="21">
        <f t="shared" si="4"/>
        <v>52</v>
      </c>
      <c r="N35" s="24">
        <f t="shared" si="5"/>
        <v>0.4642857142857143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6.5">
      <c r="A36" s="2">
        <v>33</v>
      </c>
      <c r="B36" s="4" t="s">
        <v>39</v>
      </c>
      <c r="C36" s="7" t="s">
        <v>33</v>
      </c>
      <c r="D36" s="17">
        <v>30</v>
      </c>
      <c r="E36" s="17">
        <f>VLOOKUP(C36,[1]土木学院团委!$A$2:$B$217,2,0)</f>
        <v>10</v>
      </c>
      <c r="F36" s="5">
        <f t="shared" si="0"/>
        <v>0.33333333333333331</v>
      </c>
      <c r="G36" s="17">
        <f>VLOOKUP(C36,[2]土木学院团委!$A$2:$B$217,2,0)</f>
        <v>11</v>
      </c>
      <c r="H36" s="5">
        <f t="shared" si="1"/>
        <v>0.36666666666666664</v>
      </c>
      <c r="I36" s="17">
        <f>VLOOKUP(C36,[3]土木学院团委!$A$2:$B$217,2,0)</f>
        <v>10</v>
      </c>
      <c r="J36" s="5">
        <f t="shared" si="2"/>
        <v>0.33333333333333331</v>
      </c>
      <c r="K36" s="17">
        <f>VLOOKUP(C36,[4]土木学院团委!$A$2:$B$217,2,0)</f>
        <v>10</v>
      </c>
      <c r="L36" s="16">
        <f t="shared" si="3"/>
        <v>0.33333333333333331</v>
      </c>
      <c r="M36" s="21">
        <f t="shared" si="4"/>
        <v>41</v>
      </c>
      <c r="N36" s="24">
        <f t="shared" si="5"/>
        <v>0.34166666666666662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7.25" thickBot="1">
      <c r="A37" s="2">
        <v>34</v>
      </c>
      <c r="B37" s="13" t="s">
        <v>39</v>
      </c>
      <c r="C37" s="14" t="s">
        <v>37</v>
      </c>
      <c r="D37" s="18">
        <v>29</v>
      </c>
      <c r="E37" s="17">
        <f>VLOOKUP(C37,[1]土木学院团委!$A$2:$B$217,2,0)</f>
        <v>8</v>
      </c>
      <c r="F37" s="5">
        <f t="shared" si="0"/>
        <v>0.27586206896551724</v>
      </c>
      <c r="G37" s="17">
        <f>VLOOKUP(C37,[2]土木学院团委!$A$2:$B$217,2,0)</f>
        <v>9</v>
      </c>
      <c r="H37" s="5">
        <f t="shared" si="1"/>
        <v>0.31034482758620691</v>
      </c>
      <c r="I37" s="17">
        <f>VLOOKUP(C37,[3]土木学院团委!$A$2:$B$217,2,0)</f>
        <v>2</v>
      </c>
      <c r="J37" s="5">
        <f t="shared" si="2"/>
        <v>6.8965517241379309E-2</v>
      </c>
      <c r="K37" s="17">
        <f>VLOOKUP(C37,[4]土木学院团委!$A$2:$B$217,2,0)</f>
        <v>2</v>
      </c>
      <c r="L37" s="16">
        <f t="shared" si="3"/>
        <v>6.8965517241379309E-2</v>
      </c>
      <c r="M37" s="21">
        <f t="shared" si="4"/>
        <v>21</v>
      </c>
      <c r="N37" s="24">
        <f t="shared" si="5"/>
        <v>0.18103448275862072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7.25" thickTop="1">
      <c r="A38" s="9"/>
      <c r="B38" s="9"/>
      <c r="C38" s="9"/>
      <c r="D38" s="19"/>
      <c r="E38" s="19"/>
      <c r="F38" s="11"/>
      <c r="G38" s="19"/>
      <c r="H38" s="11"/>
      <c r="I38" s="19"/>
      <c r="J38" s="11"/>
      <c r="K38" s="19"/>
      <c r="L38" s="11"/>
      <c r="M38" s="22"/>
      <c r="N38" s="23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6.5">
      <c r="A39" s="9"/>
      <c r="B39" s="9"/>
      <c r="C39" s="9"/>
      <c r="D39" s="19"/>
      <c r="E39" s="19"/>
      <c r="F39" s="11"/>
      <c r="G39" s="19"/>
      <c r="H39" s="11"/>
      <c r="I39" s="19"/>
      <c r="J39" s="11"/>
      <c r="K39" s="19"/>
      <c r="L39" s="11"/>
      <c r="M39" s="22"/>
      <c r="N39" s="23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6.5">
      <c r="A40" s="9"/>
      <c r="B40" s="9"/>
      <c r="C40" s="9"/>
      <c r="D40" s="19"/>
      <c r="E40" s="19"/>
      <c r="F40" s="11"/>
      <c r="G40" s="19"/>
      <c r="H40" s="11"/>
      <c r="I40" s="19"/>
      <c r="J40" s="11"/>
      <c r="K40" s="19"/>
      <c r="L40" s="11"/>
      <c r="M40" s="22"/>
      <c r="N40" s="23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6.5">
      <c r="A41" s="9"/>
      <c r="B41" s="9"/>
      <c r="C41" s="9"/>
      <c r="D41" s="19"/>
      <c r="E41" s="19"/>
      <c r="F41" s="11"/>
      <c r="G41" s="19"/>
      <c r="H41" s="11"/>
      <c r="I41" s="19"/>
      <c r="J41" s="11"/>
      <c r="K41" s="19"/>
      <c r="L41" s="11"/>
      <c r="M41" s="22"/>
      <c r="N41" s="23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6.5">
      <c r="A42" s="9"/>
      <c r="B42" s="9"/>
      <c r="C42" s="9"/>
      <c r="D42" s="19"/>
      <c r="E42" s="19"/>
      <c r="F42" s="11"/>
      <c r="G42" s="19"/>
      <c r="H42" s="11"/>
      <c r="I42" s="19"/>
      <c r="J42" s="11"/>
      <c r="K42" s="19"/>
      <c r="L42" s="11"/>
      <c r="M42" s="22"/>
      <c r="N42" s="23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6.5">
      <c r="A43" s="9"/>
      <c r="B43" s="9"/>
      <c r="C43" s="9"/>
      <c r="D43" s="19"/>
      <c r="E43" s="19"/>
      <c r="F43" s="11"/>
      <c r="G43" s="19"/>
      <c r="H43" s="11"/>
      <c r="I43" s="19"/>
      <c r="J43" s="11"/>
      <c r="K43" s="19"/>
      <c r="L43" s="11"/>
      <c r="M43" s="22"/>
      <c r="N43" s="23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6.5">
      <c r="A44" s="9"/>
      <c r="B44" s="9"/>
      <c r="C44" s="9"/>
      <c r="D44" s="19"/>
      <c r="E44" s="19"/>
      <c r="F44" s="11"/>
      <c r="G44" s="19"/>
      <c r="H44" s="11"/>
      <c r="I44" s="19"/>
      <c r="J44" s="11"/>
      <c r="K44" s="19"/>
      <c r="L44" s="11"/>
      <c r="M44" s="22"/>
      <c r="N44" s="23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6.5">
      <c r="A45" s="9"/>
      <c r="B45" s="9"/>
      <c r="C45" s="9"/>
      <c r="D45" s="19"/>
      <c r="E45" s="19"/>
      <c r="F45" s="11"/>
      <c r="G45" s="19"/>
      <c r="H45" s="11"/>
      <c r="I45" s="19"/>
      <c r="J45" s="11"/>
      <c r="K45" s="19"/>
      <c r="L45" s="11"/>
      <c r="M45" s="22"/>
      <c r="N45" s="23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6.5">
      <c r="A46" s="9"/>
      <c r="B46" s="9"/>
      <c r="C46" s="9"/>
      <c r="D46" s="19"/>
      <c r="E46" s="19"/>
      <c r="F46" s="11"/>
      <c r="G46" s="19"/>
      <c r="H46" s="11"/>
      <c r="I46" s="19"/>
      <c r="J46" s="11"/>
      <c r="K46" s="19"/>
      <c r="L46" s="11"/>
      <c r="M46" s="22"/>
      <c r="N46" s="23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6.5">
      <c r="A47" s="9"/>
      <c r="B47" s="9"/>
      <c r="C47" s="9"/>
      <c r="D47" s="19"/>
      <c r="E47" s="19"/>
      <c r="F47" s="11"/>
      <c r="G47" s="19"/>
      <c r="H47" s="11"/>
      <c r="I47" s="19"/>
      <c r="J47" s="11"/>
      <c r="K47" s="19"/>
      <c r="L47" s="11"/>
      <c r="M47" s="22"/>
      <c r="N47" s="23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6.5">
      <c r="A48" s="9"/>
      <c r="B48" s="9"/>
      <c r="C48" s="9"/>
      <c r="D48" s="19"/>
      <c r="E48" s="19"/>
      <c r="F48" s="11"/>
      <c r="G48" s="19"/>
      <c r="H48" s="11"/>
      <c r="I48" s="19"/>
      <c r="J48" s="11"/>
      <c r="K48" s="19"/>
      <c r="L48" s="11"/>
      <c r="M48" s="22"/>
      <c r="N48" s="23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6.5">
      <c r="A49" s="9"/>
      <c r="B49" s="9"/>
      <c r="C49" s="9"/>
      <c r="D49" s="19"/>
      <c r="E49" s="19"/>
      <c r="F49" s="11"/>
      <c r="G49" s="19"/>
      <c r="H49" s="11"/>
      <c r="I49" s="19"/>
      <c r="J49" s="11"/>
      <c r="K49" s="19"/>
      <c r="L49" s="11"/>
      <c r="M49" s="22"/>
      <c r="N49" s="23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6.5">
      <c r="A50" s="9"/>
      <c r="B50" s="9"/>
      <c r="C50" s="9"/>
      <c r="D50" s="19"/>
      <c r="E50" s="19"/>
      <c r="F50" s="11"/>
      <c r="G50" s="19"/>
      <c r="H50" s="11"/>
      <c r="I50" s="19"/>
      <c r="J50" s="11"/>
      <c r="K50" s="19"/>
      <c r="L50" s="11"/>
      <c r="M50" s="22"/>
      <c r="N50" s="23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6.5">
      <c r="A51" s="9"/>
      <c r="B51" s="9"/>
      <c r="C51" s="9"/>
      <c r="D51" s="19"/>
      <c r="E51" s="19"/>
      <c r="F51" s="11"/>
      <c r="G51" s="19"/>
      <c r="H51" s="11"/>
      <c r="I51" s="19"/>
      <c r="J51" s="11"/>
      <c r="K51" s="19"/>
      <c r="L51" s="11"/>
      <c r="M51" s="22"/>
      <c r="N51" s="23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6.5">
      <c r="A52" s="9"/>
      <c r="B52" s="9"/>
      <c r="C52" s="9"/>
      <c r="D52" s="19"/>
      <c r="E52" s="19"/>
      <c r="F52" s="11"/>
      <c r="G52" s="19"/>
      <c r="H52" s="11"/>
      <c r="I52" s="19"/>
      <c r="J52" s="11"/>
      <c r="K52" s="19"/>
      <c r="L52" s="11"/>
      <c r="M52" s="22"/>
      <c r="N52" s="23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6.5">
      <c r="A53" s="9"/>
      <c r="B53" s="9"/>
      <c r="C53" s="9"/>
      <c r="D53" s="19"/>
      <c r="E53" s="19"/>
      <c r="F53" s="11"/>
      <c r="G53" s="19"/>
      <c r="H53" s="11"/>
      <c r="I53" s="19"/>
      <c r="J53" s="11"/>
      <c r="K53" s="19"/>
      <c r="L53" s="11"/>
      <c r="M53" s="22"/>
      <c r="N53" s="23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6.5">
      <c r="A54" s="9"/>
      <c r="B54" s="9"/>
      <c r="C54" s="9"/>
      <c r="D54" s="19"/>
      <c r="E54" s="19"/>
      <c r="F54" s="11"/>
      <c r="G54" s="19"/>
      <c r="H54" s="11"/>
      <c r="I54" s="19"/>
      <c r="J54" s="11"/>
      <c r="K54" s="19"/>
      <c r="L54" s="11"/>
      <c r="M54" s="22"/>
      <c r="N54" s="23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6.5">
      <c r="A55" s="9"/>
      <c r="B55" s="9"/>
      <c r="C55" s="9"/>
      <c r="D55" s="19"/>
      <c r="E55" s="19"/>
      <c r="F55" s="11"/>
      <c r="G55" s="19"/>
      <c r="H55" s="11"/>
      <c r="I55" s="19"/>
      <c r="J55" s="11"/>
      <c r="K55" s="19"/>
      <c r="L55" s="11"/>
      <c r="M55" s="22"/>
      <c r="N55" s="23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6.5">
      <c r="A56" s="9"/>
      <c r="B56" s="9"/>
      <c r="C56" s="9"/>
      <c r="D56" s="19"/>
      <c r="E56" s="19"/>
      <c r="F56" s="11"/>
      <c r="G56" s="19"/>
      <c r="H56" s="11"/>
      <c r="I56" s="19"/>
      <c r="J56" s="11"/>
      <c r="K56" s="19"/>
      <c r="L56" s="11"/>
      <c r="M56" s="22"/>
      <c r="N56" s="23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6.5">
      <c r="A57" s="9"/>
      <c r="B57" s="9"/>
      <c r="C57" s="9"/>
      <c r="D57" s="19"/>
      <c r="E57" s="19"/>
      <c r="F57" s="11"/>
      <c r="G57" s="19"/>
      <c r="H57" s="11"/>
      <c r="I57" s="19"/>
      <c r="J57" s="11"/>
      <c r="K57" s="19"/>
      <c r="L57" s="11"/>
      <c r="M57" s="22"/>
      <c r="N57" s="23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6.5">
      <c r="A58" s="9"/>
      <c r="B58" s="9"/>
      <c r="C58" s="9"/>
      <c r="D58" s="19"/>
      <c r="E58" s="19"/>
      <c r="F58" s="11"/>
      <c r="G58" s="19"/>
      <c r="H58" s="11"/>
      <c r="I58" s="19"/>
      <c r="J58" s="11"/>
      <c r="K58" s="19"/>
      <c r="L58" s="11"/>
      <c r="M58" s="22"/>
      <c r="N58" s="23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6.5">
      <c r="A59" s="9"/>
      <c r="B59" s="9"/>
      <c r="C59" s="9"/>
      <c r="D59" s="19"/>
      <c r="E59" s="19"/>
      <c r="F59" s="11"/>
      <c r="G59" s="19"/>
      <c r="H59" s="11"/>
      <c r="I59" s="19"/>
      <c r="J59" s="11"/>
      <c r="K59" s="19"/>
      <c r="L59" s="11"/>
      <c r="M59" s="22"/>
      <c r="N59" s="23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6.5">
      <c r="A60" s="9"/>
      <c r="B60" s="9"/>
      <c r="C60" s="9"/>
      <c r="D60" s="19"/>
      <c r="E60" s="19"/>
      <c r="F60" s="11"/>
      <c r="G60" s="19"/>
      <c r="H60" s="11"/>
      <c r="I60" s="19"/>
      <c r="J60" s="11"/>
      <c r="K60" s="19"/>
      <c r="L60" s="11"/>
      <c r="M60" s="22"/>
      <c r="N60" s="23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6.5">
      <c r="A61" s="9"/>
      <c r="B61" s="9"/>
      <c r="C61" s="9"/>
      <c r="D61" s="19"/>
      <c r="E61" s="19"/>
      <c r="F61" s="11"/>
      <c r="G61" s="19"/>
      <c r="H61" s="11"/>
      <c r="I61" s="19"/>
      <c r="J61" s="11"/>
      <c r="K61" s="19"/>
      <c r="L61" s="11"/>
      <c r="M61" s="22"/>
      <c r="N61" s="23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6.5">
      <c r="A62" s="9"/>
      <c r="B62" s="9"/>
      <c r="C62" s="9"/>
      <c r="D62" s="19"/>
      <c r="E62" s="19"/>
      <c r="F62" s="11"/>
      <c r="G62" s="19"/>
      <c r="H62" s="11"/>
      <c r="I62" s="19"/>
      <c r="J62" s="11"/>
      <c r="K62" s="19"/>
      <c r="L62" s="11"/>
      <c r="M62" s="22"/>
      <c r="N62" s="23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6.5">
      <c r="A63" s="9"/>
      <c r="B63" s="9"/>
      <c r="C63" s="9"/>
      <c r="D63" s="19"/>
      <c r="E63" s="19"/>
      <c r="F63" s="11"/>
      <c r="G63" s="19"/>
      <c r="H63" s="11"/>
      <c r="I63" s="19"/>
      <c r="J63" s="11"/>
      <c r="K63" s="19"/>
      <c r="L63" s="11"/>
      <c r="M63" s="22"/>
      <c r="N63" s="23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6.5">
      <c r="A64" s="9"/>
      <c r="B64" s="9"/>
      <c r="C64" s="9"/>
      <c r="D64" s="19"/>
      <c r="E64" s="19"/>
      <c r="F64" s="11"/>
      <c r="G64" s="19"/>
      <c r="H64" s="11"/>
      <c r="I64" s="19"/>
      <c r="J64" s="11"/>
      <c r="K64" s="19"/>
      <c r="L64" s="11"/>
      <c r="M64" s="22"/>
      <c r="N64" s="23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6.5">
      <c r="A65" s="9"/>
      <c r="B65" s="9"/>
      <c r="C65" s="9"/>
      <c r="D65" s="19"/>
      <c r="E65" s="19"/>
      <c r="F65" s="11"/>
      <c r="G65" s="19"/>
      <c r="H65" s="11"/>
      <c r="I65" s="19"/>
      <c r="J65" s="11"/>
      <c r="K65" s="19"/>
      <c r="L65" s="11"/>
      <c r="M65" s="22"/>
      <c r="N65" s="23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6.5">
      <c r="A66" s="9"/>
      <c r="B66" s="9"/>
      <c r="C66" s="9"/>
      <c r="D66" s="19"/>
      <c r="E66" s="19"/>
      <c r="F66" s="11"/>
      <c r="G66" s="19"/>
      <c r="H66" s="11"/>
      <c r="I66" s="19"/>
      <c r="J66" s="11"/>
      <c r="K66" s="19"/>
      <c r="L66" s="11"/>
      <c r="M66" s="22"/>
      <c r="N66" s="23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6.5">
      <c r="A67" s="9"/>
      <c r="B67" s="9"/>
      <c r="C67" s="9"/>
      <c r="D67" s="19"/>
      <c r="E67" s="19"/>
      <c r="F67" s="11"/>
      <c r="G67" s="19"/>
      <c r="H67" s="11"/>
      <c r="I67" s="19"/>
      <c r="J67" s="11"/>
      <c r="K67" s="19"/>
      <c r="L67" s="11"/>
      <c r="M67" s="22"/>
      <c r="N67" s="23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6.5">
      <c r="A68" s="9"/>
      <c r="B68" s="9"/>
      <c r="C68" s="9"/>
      <c r="D68" s="19"/>
      <c r="E68" s="19"/>
      <c r="F68" s="11"/>
      <c r="G68" s="19"/>
      <c r="H68" s="11"/>
      <c r="I68" s="19"/>
      <c r="J68" s="11"/>
      <c r="K68" s="19"/>
      <c r="L68" s="11"/>
      <c r="M68" s="22"/>
      <c r="N68" s="23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6.5">
      <c r="A69" s="9"/>
      <c r="B69" s="9"/>
      <c r="C69" s="9"/>
      <c r="D69" s="19"/>
      <c r="E69" s="19"/>
      <c r="F69" s="11"/>
      <c r="G69" s="19"/>
      <c r="H69" s="11"/>
      <c r="I69" s="19"/>
      <c r="J69" s="11"/>
      <c r="K69" s="19"/>
      <c r="L69" s="11"/>
      <c r="M69" s="22"/>
      <c r="N69" s="23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6.5">
      <c r="A70" s="9"/>
      <c r="B70" s="9"/>
      <c r="C70" s="9"/>
      <c r="D70" s="19"/>
      <c r="E70" s="19"/>
      <c r="F70" s="11"/>
      <c r="G70" s="19"/>
      <c r="H70" s="11"/>
      <c r="I70" s="19"/>
      <c r="J70" s="11"/>
      <c r="K70" s="19"/>
      <c r="L70" s="11"/>
      <c r="M70" s="22"/>
      <c r="N70" s="23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6.5">
      <c r="A71" s="9"/>
      <c r="B71" s="9"/>
      <c r="C71" s="9"/>
      <c r="D71" s="19"/>
      <c r="E71" s="19"/>
      <c r="F71" s="11"/>
      <c r="G71" s="19"/>
      <c r="H71" s="11"/>
      <c r="I71" s="19"/>
      <c r="J71" s="11"/>
      <c r="K71" s="19"/>
      <c r="L71" s="11"/>
      <c r="M71" s="22"/>
      <c r="N71" s="23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6.5">
      <c r="A72" s="9"/>
      <c r="B72" s="9"/>
      <c r="C72" s="9"/>
      <c r="D72" s="19"/>
      <c r="E72" s="19"/>
      <c r="F72" s="11"/>
      <c r="G72" s="19"/>
      <c r="H72" s="11"/>
      <c r="I72" s="19"/>
      <c r="J72" s="11"/>
      <c r="K72" s="19"/>
      <c r="L72" s="11"/>
      <c r="M72" s="22"/>
      <c r="N72" s="23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6.5">
      <c r="A73" s="9"/>
      <c r="B73" s="9"/>
      <c r="C73" s="9"/>
      <c r="D73" s="19"/>
      <c r="E73" s="19"/>
      <c r="F73" s="11"/>
      <c r="G73" s="19"/>
      <c r="H73" s="11"/>
      <c r="I73" s="19"/>
      <c r="J73" s="11"/>
      <c r="K73" s="19"/>
      <c r="L73" s="11"/>
      <c r="M73" s="22"/>
      <c r="N73" s="23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6.5">
      <c r="A74" s="9"/>
      <c r="B74" s="9"/>
      <c r="C74" s="9"/>
      <c r="D74" s="19"/>
      <c r="E74" s="19"/>
      <c r="F74" s="11"/>
      <c r="G74" s="19"/>
      <c r="H74" s="11"/>
      <c r="I74" s="19"/>
      <c r="J74" s="11"/>
      <c r="K74" s="19"/>
      <c r="L74" s="11"/>
      <c r="M74" s="22"/>
      <c r="N74" s="23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6.5">
      <c r="A75" s="9"/>
      <c r="B75" s="9"/>
      <c r="C75" s="9"/>
      <c r="D75" s="19"/>
      <c r="E75" s="19"/>
      <c r="F75" s="11"/>
      <c r="G75" s="19"/>
      <c r="H75" s="11"/>
      <c r="I75" s="19"/>
      <c r="J75" s="11"/>
      <c r="K75" s="19"/>
      <c r="L75" s="11"/>
      <c r="M75" s="22"/>
      <c r="N75" s="23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6.5">
      <c r="A76" s="9"/>
      <c r="B76" s="9"/>
      <c r="C76" s="9"/>
      <c r="D76" s="19"/>
      <c r="E76" s="19"/>
      <c r="F76" s="11"/>
      <c r="G76" s="19"/>
      <c r="H76" s="11"/>
      <c r="I76" s="19"/>
      <c r="J76" s="11"/>
      <c r="K76" s="19"/>
      <c r="L76" s="11"/>
      <c r="M76" s="22"/>
      <c r="N76" s="23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6.5">
      <c r="A77" s="9"/>
      <c r="B77" s="9"/>
      <c r="C77" s="9"/>
      <c r="D77" s="19"/>
      <c r="E77" s="19"/>
      <c r="F77" s="11"/>
      <c r="G77" s="19"/>
      <c r="H77" s="11"/>
      <c r="I77" s="19"/>
      <c r="J77" s="11"/>
      <c r="K77" s="19"/>
      <c r="L77" s="11"/>
      <c r="M77" s="22"/>
      <c r="N77" s="23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6.5">
      <c r="A78" s="9"/>
      <c r="B78" s="9"/>
      <c r="C78" s="9"/>
      <c r="D78" s="19"/>
      <c r="E78" s="19"/>
      <c r="F78" s="11"/>
      <c r="G78" s="19"/>
      <c r="H78" s="11"/>
      <c r="I78" s="19"/>
      <c r="J78" s="11"/>
      <c r="K78" s="19"/>
      <c r="L78" s="11"/>
      <c r="M78" s="22"/>
      <c r="N78" s="23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6.5">
      <c r="A79" s="9"/>
      <c r="B79" s="9"/>
      <c r="C79" s="9"/>
      <c r="D79" s="19"/>
      <c r="E79" s="19"/>
      <c r="F79" s="11"/>
      <c r="G79" s="19"/>
      <c r="H79" s="11"/>
      <c r="I79" s="19"/>
      <c r="J79" s="11"/>
      <c r="K79" s="19"/>
      <c r="L79" s="11"/>
      <c r="M79" s="22"/>
      <c r="N79" s="23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6.5">
      <c r="A80" s="9"/>
      <c r="B80" s="9"/>
      <c r="C80" s="9"/>
      <c r="D80" s="19"/>
      <c r="E80" s="19"/>
      <c r="F80" s="11"/>
      <c r="G80" s="19"/>
      <c r="H80" s="11"/>
      <c r="I80" s="19"/>
      <c r="J80" s="11"/>
      <c r="K80" s="19"/>
      <c r="L80" s="11"/>
      <c r="M80" s="22"/>
      <c r="N80" s="23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6.5">
      <c r="A81" s="9"/>
      <c r="B81" s="9"/>
      <c r="C81" s="9"/>
      <c r="D81" s="19"/>
      <c r="E81" s="19"/>
      <c r="F81" s="11"/>
      <c r="G81" s="19"/>
      <c r="H81" s="11"/>
      <c r="I81" s="19"/>
      <c r="J81" s="11"/>
      <c r="K81" s="19"/>
      <c r="L81" s="11"/>
      <c r="M81" s="22"/>
      <c r="N81" s="23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6.5">
      <c r="A82" s="9"/>
      <c r="B82" s="9"/>
      <c r="C82" s="9"/>
      <c r="D82" s="19"/>
      <c r="E82" s="19"/>
      <c r="F82" s="11"/>
      <c r="G82" s="19"/>
      <c r="H82" s="11"/>
      <c r="I82" s="19"/>
      <c r="J82" s="11"/>
      <c r="K82" s="19"/>
      <c r="L82" s="11"/>
      <c r="M82" s="22"/>
      <c r="N82" s="23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6.5">
      <c r="A83" s="9"/>
      <c r="B83" s="9"/>
      <c r="C83" s="9"/>
      <c r="D83" s="19"/>
      <c r="E83" s="19"/>
      <c r="F83" s="11"/>
      <c r="G83" s="19"/>
      <c r="H83" s="11"/>
      <c r="I83" s="19"/>
      <c r="J83" s="11"/>
      <c r="K83" s="19"/>
      <c r="L83" s="11"/>
      <c r="M83" s="22"/>
      <c r="N83" s="23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6.5">
      <c r="A84" s="9"/>
      <c r="B84" s="9"/>
      <c r="C84" s="9"/>
      <c r="D84" s="19"/>
      <c r="E84" s="19"/>
      <c r="F84" s="11"/>
      <c r="G84" s="19"/>
      <c r="H84" s="11"/>
      <c r="I84" s="19"/>
      <c r="J84" s="11"/>
      <c r="K84" s="19"/>
      <c r="L84" s="11"/>
      <c r="M84" s="22"/>
      <c r="N84" s="23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6.5">
      <c r="A85" s="9"/>
      <c r="B85" s="9"/>
      <c r="C85" s="9"/>
      <c r="D85" s="19"/>
      <c r="E85" s="19"/>
      <c r="F85" s="11"/>
      <c r="G85" s="19"/>
      <c r="H85" s="11"/>
      <c r="I85" s="19"/>
      <c r="J85" s="11"/>
      <c r="K85" s="19"/>
      <c r="L85" s="11"/>
      <c r="M85" s="22"/>
      <c r="N85" s="23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6.5">
      <c r="A86" s="9"/>
      <c r="B86" s="9"/>
      <c r="C86" s="9"/>
      <c r="D86" s="19"/>
      <c r="E86" s="19"/>
      <c r="F86" s="11"/>
      <c r="G86" s="19"/>
      <c r="H86" s="11"/>
      <c r="I86" s="19"/>
      <c r="J86" s="11"/>
      <c r="K86" s="19"/>
      <c r="L86" s="11"/>
      <c r="M86" s="22"/>
      <c r="N86" s="23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6.5">
      <c r="A87" s="9"/>
      <c r="B87" s="9"/>
      <c r="C87" s="9"/>
      <c r="D87" s="19"/>
      <c r="E87" s="19"/>
      <c r="F87" s="11"/>
      <c r="G87" s="19"/>
      <c r="H87" s="11"/>
      <c r="I87" s="19"/>
      <c r="J87" s="11"/>
      <c r="K87" s="19"/>
      <c r="L87" s="11"/>
      <c r="M87" s="22"/>
      <c r="N87" s="23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6.5">
      <c r="A88" s="9"/>
      <c r="B88" s="9"/>
      <c r="C88" s="9"/>
      <c r="D88" s="19"/>
      <c r="E88" s="19"/>
      <c r="F88" s="11"/>
      <c r="G88" s="19"/>
      <c r="H88" s="11"/>
      <c r="I88" s="19"/>
      <c r="J88" s="11"/>
      <c r="K88" s="19"/>
      <c r="L88" s="11"/>
      <c r="M88" s="22"/>
      <c r="N88" s="23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6.5">
      <c r="A89" s="9"/>
      <c r="B89" s="9"/>
      <c r="C89" s="9"/>
      <c r="D89" s="19"/>
      <c r="E89" s="19"/>
      <c r="F89" s="11"/>
      <c r="G89" s="19"/>
      <c r="H89" s="11"/>
      <c r="I89" s="19"/>
      <c r="J89" s="11"/>
      <c r="K89" s="19"/>
      <c r="L89" s="11"/>
      <c r="M89" s="22"/>
      <c r="N89" s="23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6.5">
      <c r="A90" s="9"/>
      <c r="B90" s="9"/>
      <c r="C90" s="9"/>
      <c r="D90" s="19"/>
      <c r="E90" s="19"/>
      <c r="F90" s="11"/>
      <c r="G90" s="19"/>
      <c r="H90" s="11"/>
      <c r="I90" s="19"/>
      <c r="J90" s="11"/>
      <c r="K90" s="19"/>
      <c r="L90" s="11"/>
      <c r="M90" s="22"/>
      <c r="N90" s="23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6.5">
      <c r="A91" s="9"/>
      <c r="B91" s="9"/>
      <c r="C91" s="9"/>
      <c r="D91" s="19"/>
      <c r="E91" s="19"/>
      <c r="F91" s="11"/>
      <c r="G91" s="19"/>
      <c r="H91" s="11"/>
      <c r="I91" s="19"/>
      <c r="J91" s="11"/>
      <c r="K91" s="19"/>
      <c r="L91" s="11"/>
      <c r="M91" s="22"/>
      <c r="N91" s="23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6.5">
      <c r="A92" s="9"/>
      <c r="B92" s="9"/>
      <c r="C92" s="9"/>
      <c r="D92" s="19"/>
      <c r="E92" s="19"/>
      <c r="F92" s="11"/>
      <c r="G92" s="19"/>
      <c r="H92" s="11"/>
      <c r="I92" s="19"/>
      <c r="J92" s="11"/>
      <c r="K92" s="19"/>
      <c r="L92" s="11"/>
      <c r="M92" s="22"/>
      <c r="N92" s="23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6.5">
      <c r="A93" s="9"/>
      <c r="B93" s="9"/>
      <c r="C93" s="9"/>
      <c r="D93" s="19"/>
      <c r="E93" s="19"/>
      <c r="F93" s="11"/>
      <c r="G93" s="19"/>
      <c r="H93" s="11"/>
      <c r="I93" s="19"/>
      <c r="J93" s="11"/>
      <c r="K93" s="19"/>
      <c r="L93" s="11"/>
      <c r="M93" s="22"/>
      <c r="N93" s="23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6.5">
      <c r="A94" s="9"/>
      <c r="B94" s="9"/>
      <c r="C94" s="9"/>
      <c r="D94" s="19"/>
      <c r="E94" s="19"/>
      <c r="F94" s="11"/>
      <c r="G94" s="19"/>
      <c r="H94" s="11"/>
      <c r="I94" s="19"/>
      <c r="J94" s="11"/>
      <c r="K94" s="19"/>
      <c r="L94" s="11"/>
      <c r="M94" s="22"/>
      <c r="N94" s="23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6.5">
      <c r="A95" s="9"/>
      <c r="B95" s="9"/>
      <c r="C95" s="9"/>
      <c r="D95" s="19"/>
      <c r="E95" s="19"/>
      <c r="F95" s="11"/>
      <c r="G95" s="19"/>
      <c r="H95" s="11"/>
      <c r="I95" s="19"/>
      <c r="J95" s="11"/>
      <c r="K95" s="19"/>
      <c r="L95" s="11"/>
      <c r="M95" s="22"/>
      <c r="N95" s="23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6.5">
      <c r="A96" s="9"/>
      <c r="B96" s="9"/>
      <c r="C96" s="9"/>
      <c r="D96" s="19"/>
      <c r="E96" s="19"/>
      <c r="F96" s="11"/>
      <c r="G96" s="19"/>
      <c r="H96" s="11"/>
      <c r="I96" s="19"/>
      <c r="J96" s="11"/>
      <c r="K96" s="19"/>
      <c r="L96" s="11"/>
      <c r="M96" s="22"/>
      <c r="N96" s="23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6.5">
      <c r="A97" s="9"/>
      <c r="B97" s="9"/>
      <c r="C97" s="9"/>
      <c r="D97" s="19"/>
      <c r="E97" s="19"/>
      <c r="F97" s="11"/>
      <c r="G97" s="19"/>
      <c r="H97" s="11"/>
      <c r="I97" s="19"/>
      <c r="J97" s="11"/>
      <c r="K97" s="19"/>
      <c r="L97" s="11"/>
      <c r="M97" s="22"/>
      <c r="N97" s="23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6.5">
      <c r="A98" s="9"/>
      <c r="B98" s="9"/>
      <c r="C98" s="9"/>
      <c r="D98" s="19"/>
      <c r="E98" s="19"/>
      <c r="F98" s="11"/>
      <c r="G98" s="19"/>
      <c r="H98" s="11"/>
      <c r="I98" s="19"/>
      <c r="J98" s="11"/>
      <c r="K98" s="19"/>
      <c r="L98" s="11"/>
      <c r="M98" s="22"/>
      <c r="N98" s="23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6.5">
      <c r="A99" s="9"/>
      <c r="B99" s="9"/>
      <c r="C99" s="9"/>
      <c r="D99" s="19"/>
      <c r="E99" s="19"/>
      <c r="F99" s="11"/>
      <c r="G99" s="19"/>
      <c r="H99" s="11"/>
      <c r="I99" s="19"/>
      <c r="J99" s="11"/>
      <c r="K99" s="19"/>
      <c r="L99" s="11"/>
      <c r="M99" s="22"/>
      <c r="N99" s="23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6.5">
      <c r="A100" s="9"/>
      <c r="B100" s="9"/>
      <c r="C100" s="9"/>
      <c r="D100" s="19"/>
      <c r="E100" s="19"/>
      <c r="F100" s="11"/>
      <c r="G100" s="19"/>
      <c r="H100" s="11"/>
      <c r="I100" s="19"/>
      <c r="J100" s="11"/>
      <c r="K100" s="19"/>
      <c r="L100" s="11"/>
      <c r="M100" s="22"/>
      <c r="N100" s="23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6.5">
      <c r="A101" s="9"/>
      <c r="B101" s="9"/>
      <c r="C101" s="9"/>
      <c r="D101" s="19"/>
      <c r="E101" s="19"/>
      <c r="F101" s="11"/>
      <c r="G101" s="19"/>
      <c r="H101" s="11"/>
      <c r="I101" s="19"/>
      <c r="J101" s="11"/>
      <c r="K101" s="19"/>
      <c r="L101" s="11"/>
      <c r="M101" s="22"/>
      <c r="N101" s="23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6.5">
      <c r="A102" s="9"/>
      <c r="B102" s="9"/>
      <c r="C102" s="9"/>
      <c r="D102" s="19"/>
      <c r="E102" s="19"/>
      <c r="F102" s="11"/>
      <c r="G102" s="19"/>
      <c r="H102" s="11"/>
      <c r="I102" s="19"/>
      <c r="J102" s="11"/>
      <c r="K102" s="19"/>
      <c r="L102" s="11"/>
      <c r="M102" s="22"/>
      <c r="N102" s="23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6.5">
      <c r="A103" s="9"/>
      <c r="B103" s="9"/>
      <c r="C103" s="9"/>
      <c r="D103" s="19"/>
      <c r="E103" s="19"/>
      <c r="F103" s="11"/>
      <c r="G103" s="19"/>
      <c r="H103" s="11"/>
      <c r="I103" s="19"/>
      <c r="J103" s="11"/>
      <c r="K103" s="19"/>
      <c r="L103" s="11"/>
      <c r="M103" s="22"/>
      <c r="N103" s="23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6.5">
      <c r="A104" s="9"/>
      <c r="B104" s="9"/>
      <c r="C104" s="9"/>
      <c r="D104" s="19"/>
      <c r="E104" s="19"/>
      <c r="F104" s="11"/>
      <c r="G104" s="19"/>
      <c r="H104" s="11"/>
      <c r="I104" s="19"/>
      <c r="J104" s="11"/>
      <c r="K104" s="19"/>
      <c r="L104" s="11"/>
      <c r="M104" s="22"/>
      <c r="N104" s="23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6.5">
      <c r="A105" s="9"/>
      <c r="B105" s="9"/>
      <c r="C105" s="9"/>
      <c r="D105" s="19"/>
      <c r="E105" s="19"/>
      <c r="F105" s="11"/>
      <c r="G105" s="19"/>
      <c r="H105" s="11"/>
      <c r="I105" s="19"/>
      <c r="J105" s="11"/>
      <c r="K105" s="19"/>
      <c r="L105" s="11"/>
      <c r="M105" s="22"/>
      <c r="N105" s="23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6.5">
      <c r="A106" s="9"/>
      <c r="B106" s="9"/>
      <c r="C106" s="9"/>
      <c r="D106" s="19"/>
      <c r="E106" s="19"/>
      <c r="F106" s="11"/>
      <c r="G106" s="19"/>
      <c r="H106" s="11"/>
      <c r="I106" s="19"/>
      <c r="J106" s="11"/>
      <c r="K106" s="19"/>
      <c r="L106" s="11"/>
      <c r="M106" s="22"/>
      <c r="N106" s="23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6.5">
      <c r="A107" s="9"/>
      <c r="B107" s="9"/>
      <c r="C107" s="9"/>
      <c r="D107" s="19"/>
      <c r="E107" s="19"/>
      <c r="F107" s="11"/>
      <c r="G107" s="19"/>
      <c r="H107" s="11"/>
      <c r="I107" s="19"/>
      <c r="J107" s="11"/>
      <c r="K107" s="19"/>
      <c r="L107" s="11"/>
      <c r="M107" s="22"/>
      <c r="N107" s="23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6.5">
      <c r="A108" s="9"/>
      <c r="B108" s="9"/>
      <c r="C108" s="9"/>
      <c r="D108" s="19"/>
      <c r="E108" s="19"/>
      <c r="F108" s="11"/>
      <c r="G108" s="19"/>
      <c r="H108" s="11"/>
      <c r="I108" s="19"/>
      <c r="J108" s="11"/>
      <c r="K108" s="19"/>
      <c r="L108" s="11"/>
      <c r="M108" s="22"/>
      <c r="N108" s="23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6.5">
      <c r="A109" s="9"/>
      <c r="B109" s="9"/>
      <c r="C109" s="9"/>
      <c r="D109" s="19"/>
      <c r="E109" s="19"/>
      <c r="F109" s="11"/>
      <c r="G109" s="19"/>
      <c r="H109" s="11"/>
      <c r="I109" s="19"/>
      <c r="J109" s="11"/>
      <c r="K109" s="19"/>
      <c r="L109" s="11"/>
      <c r="M109" s="22"/>
      <c r="N109" s="23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6.5">
      <c r="A110" s="9"/>
      <c r="B110" s="9"/>
      <c r="C110" s="9"/>
      <c r="D110" s="19"/>
      <c r="E110" s="19"/>
      <c r="F110" s="11"/>
      <c r="G110" s="19"/>
      <c r="H110" s="11"/>
      <c r="I110" s="19"/>
      <c r="J110" s="11"/>
      <c r="K110" s="19"/>
      <c r="L110" s="11"/>
      <c r="M110" s="22"/>
      <c r="N110" s="23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6.5">
      <c r="A111" s="9"/>
      <c r="B111" s="9"/>
      <c r="C111" s="9"/>
      <c r="D111" s="19"/>
      <c r="E111" s="19"/>
      <c r="F111" s="11"/>
      <c r="G111" s="19"/>
      <c r="H111" s="11"/>
      <c r="I111" s="19"/>
      <c r="J111" s="11"/>
      <c r="K111" s="19"/>
      <c r="L111" s="11"/>
      <c r="M111" s="22"/>
      <c r="N111" s="23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6.5">
      <c r="A112" s="9"/>
      <c r="B112" s="9"/>
      <c r="C112" s="9"/>
      <c r="D112" s="19"/>
      <c r="E112" s="19"/>
      <c r="F112" s="11"/>
      <c r="G112" s="19"/>
      <c r="H112" s="11"/>
      <c r="I112" s="19"/>
      <c r="J112" s="11"/>
      <c r="K112" s="19"/>
      <c r="L112" s="11"/>
      <c r="M112" s="22"/>
      <c r="N112" s="23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6.5">
      <c r="A113" s="9"/>
      <c r="B113" s="9"/>
      <c r="C113" s="9"/>
      <c r="D113" s="19"/>
      <c r="E113" s="19"/>
      <c r="F113" s="11"/>
      <c r="G113" s="19"/>
      <c r="H113" s="11"/>
      <c r="I113" s="19"/>
      <c r="J113" s="11"/>
      <c r="K113" s="19"/>
      <c r="L113" s="11"/>
      <c r="M113" s="22"/>
      <c r="N113" s="23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6.5">
      <c r="A114" s="9"/>
      <c r="B114" s="9"/>
      <c r="C114" s="9"/>
      <c r="D114" s="19"/>
      <c r="E114" s="19"/>
      <c r="F114" s="11"/>
      <c r="G114" s="19"/>
      <c r="H114" s="11"/>
      <c r="I114" s="19"/>
      <c r="J114" s="11"/>
      <c r="K114" s="19"/>
      <c r="L114" s="11"/>
      <c r="M114" s="22"/>
      <c r="N114" s="23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6.5">
      <c r="A115" s="9"/>
      <c r="B115" s="9"/>
      <c r="C115" s="9"/>
      <c r="D115" s="19"/>
      <c r="E115" s="19"/>
      <c r="F115" s="11"/>
      <c r="G115" s="19"/>
      <c r="H115" s="11"/>
      <c r="I115" s="19"/>
      <c r="J115" s="11"/>
      <c r="K115" s="19"/>
      <c r="L115" s="11"/>
      <c r="M115" s="22"/>
      <c r="N115" s="23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6.5">
      <c r="A116" s="9"/>
      <c r="B116" s="9"/>
      <c r="C116" s="9"/>
      <c r="D116" s="19"/>
      <c r="E116" s="19"/>
      <c r="F116" s="11"/>
      <c r="G116" s="19"/>
      <c r="H116" s="11"/>
      <c r="I116" s="19"/>
      <c r="J116" s="11"/>
      <c r="K116" s="19"/>
      <c r="L116" s="11"/>
      <c r="M116" s="22"/>
      <c r="N116" s="23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6.5">
      <c r="A117" s="9"/>
      <c r="B117" s="9"/>
      <c r="C117" s="9"/>
      <c r="D117" s="19"/>
      <c r="E117" s="19"/>
      <c r="F117" s="11"/>
      <c r="G117" s="19"/>
      <c r="H117" s="11"/>
      <c r="I117" s="19"/>
      <c r="J117" s="11"/>
      <c r="K117" s="19"/>
      <c r="L117" s="11"/>
      <c r="M117" s="22"/>
      <c r="N117" s="23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6.5">
      <c r="A118" s="9"/>
      <c r="B118" s="9"/>
      <c r="C118" s="9"/>
      <c r="D118" s="19"/>
      <c r="E118" s="19"/>
      <c r="F118" s="11"/>
      <c r="G118" s="19"/>
      <c r="H118" s="11"/>
      <c r="I118" s="19"/>
      <c r="J118" s="11"/>
      <c r="K118" s="19"/>
      <c r="L118" s="11"/>
      <c r="M118" s="22"/>
      <c r="N118" s="23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6.5">
      <c r="A119" s="9"/>
      <c r="B119" s="9"/>
      <c r="C119" s="9"/>
      <c r="D119" s="19"/>
      <c r="E119" s="19"/>
      <c r="F119" s="11"/>
      <c r="G119" s="19"/>
      <c r="H119" s="11"/>
      <c r="I119" s="19"/>
      <c r="J119" s="11"/>
      <c r="K119" s="19"/>
      <c r="L119" s="11"/>
      <c r="M119" s="22"/>
      <c r="N119" s="23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6.5">
      <c r="A120" s="9"/>
      <c r="B120" s="9"/>
      <c r="C120" s="9"/>
      <c r="D120" s="19"/>
      <c r="E120" s="19"/>
      <c r="F120" s="11"/>
      <c r="G120" s="19"/>
      <c r="H120" s="11"/>
      <c r="I120" s="19"/>
      <c r="J120" s="11"/>
      <c r="K120" s="19"/>
      <c r="L120" s="11"/>
      <c r="M120" s="22"/>
      <c r="N120" s="23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6.5">
      <c r="A121" s="9"/>
      <c r="B121" s="9"/>
      <c r="C121" s="9"/>
      <c r="D121" s="19"/>
      <c r="E121" s="19"/>
      <c r="F121" s="11"/>
      <c r="G121" s="19"/>
      <c r="H121" s="11"/>
      <c r="I121" s="19"/>
      <c r="J121" s="11"/>
      <c r="K121" s="19"/>
      <c r="L121" s="11"/>
      <c r="M121" s="22"/>
      <c r="N121" s="23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6.5">
      <c r="A122" s="9"/>
      <c r="B122" s="9"/>
      <c r="C122" s="9"/>
      <c r="D122" s="19"/>
      <c r="E122" s="19"/>
      <c r="F122" s="11"/>
      <c r="G122" s="19"/>
      <c r="H122" s="11"/>
      <c r="I122" s="19"/>
      <c r="J122" s="11"/>
      <c r="K122" s="19"/>
      <c r="L122" s="11"/>
      <c r="M122" s="22"/>
      <c r="N122" s="23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6.5"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</sheetData>
  <sortState ref="A4:R37">
    <sortCondition descending="1" ref="N4:N37"/>
  </sortState>
  <mergeCells count="11">
    <mergeCell ref="N2:N3"/>
    <mergeCell ref="A1:N1"/>
    <mergeCell ref="M2:M3"/>
    <mergeCell ref="E2:F2"/>
    <mergeCell ref="G2:H2"/>
    <mergeCell ref="I2:J2"/>
    <mergeCell ref="A2:A3"/>
    <mergeCell ref="B2:B3"/>
    <mergeCell ref="C2:C3"/>
    <mergeCell ref="D2:D3"/>
    <mergeCell ref="K2:L2"/>
  </mergeCells>
  <phoneticPr fontId="2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2016级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lenovo</cp:lastModifiedBy>
  <dcterms:created xsi:type="dcterms:W3CDTF">2006-09-13T11:21:00Z</dcterms:created>
  <dcterms:modified xsi:type="dcterms:W3CDTF">2020-04-28T03:52:21Z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2052-10.1.0.6748</vt:lpwstr>
  </property>
</Properties>
</file>