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89772\Desktop\"/>
    </mc:Choice>
  </mc:AlternateContent>
  <xr:revisionPtr revIDLastSave="0" documentId="13_ncr:1_{98A07E1F-DC67-46A9-BAA0-FE5A58F432B0}" xr6:coauthVersionLast="47" xr6:coauthVersionMax="47" xr10:uidLastSave="{00000000-0000-0000-0000-000000000000}"/>
  <bookViews>
    <workbookView xWindow="-108" yWindow="-108" windowWidth="23256" windowHeight="12456" xr2:uid="{748CB113-1113-4476-89B9-76EBCAD78536}"/>
  </bookViews>
  <sheets>
    <sheet name="土木" sheetId="4" r:id="rId1"/>
    <sheet name="铁道" sheetId="1" r:id="rId2"/>
    <sheet name="地下" sheetId="8" r:id="rId3"/>
    <sheet name="造价" sheetId="7" r:id="rId4"/>
    <sheet name="道桥" sheetId="6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" i="6" l="1"/>
  <c r="S3" i="7"/>
  <c r="S4" i="1"/>
  <c r="H6" i="4"/>
  <c r="S6" i="4" s="1"/>
  <c r="H18" i="4"/>
  <c r="S18" i="4" s="1"/>
  <c r="H4" i="1"/>
  <c r="H22" i="4"/>
  <c r="S22" i="4" s="1"/>
  <c r="H24" i="4"/>
  <c r="S24" i="4" s="1"/>
  <c r="H8" i="4"/>
  <c r="S8" i="4" s="1"/>
  <c r="H19" i="4"/>
  <c r="S19" i="4" s="1"/>
  <c r="H9" i="4"/>
  <c r="S9" i="4" s="1"/>
  <c r="S3" i="1"/>
  <c r="H13" i="4"/>
  <c r="S13" i="4" s="1"/>
  <c r="S4" i="7"/>
  <c r="H3" i="8"/>
  <c r="S3" i="8" s="1"/>
  <c r="H10" i="4"/>
  <c r="S10" i="4" s="1"/>
  <c r="H5" i="6"/>
  <c r="S5" i="6" s="1"/>
  <c r="H3" i="6"/>
  <c r="S3" i="6" s="1"/>
  <c r="H4" i="7"/>
  <c r="H3" i="7"/>
  <c r="H4" i="8"/>
  <c r="S4" i="8" s="1"/>
  <c r="H5" i="8"/>
  <c r="S5" i="8" s="1"/>
  <c r="H7" i="8"/>
  <c r="S7" i="8" s="1"/>
  <c r="H6" i="8"/>
  <c r="S6" i="8" s="1"/>
  <c r="H3" i="1"/>
  <c r="H3" i="4"/>
  <c r="S3" i="4" s="1"/>
  <c r="H15" i="4"/>
  <c r="S15" i="4" s="1"/>
  <c r="H4" i="4"/>
  <c r="S4" i="4" s="1"/>
  <c r="H12" i="4"/>
  <c r="S12" i="4" s="1"/>
  <c r="H11" i="4"/>
  <c r="S11" i="4" s="1"/>
  <c r="H20" i="4"/>
  <c r="S20" i="4" s="1"/>
  <c r="H17" i="4"/>
  <c r="S17" i="4" s="1"/>
  <c r="H7" i="4"/>
  <c r="S7" i="4" s="1"/>
  <c r="H23" i="4"/>
  <c r="S23" i="4" s="1"/>
  <c r="H21" i="4"/>
  <c r="S21" i="4" s="1"/>
  <c r="H5" i="4"/>
  <c r="S5" i="4" s="1"/>
  <c r="H14" i="4"/>
  <c r="S14" i="4" s="1"/>
  <c r="H16" i="4"/>
  <c r="S16" i="4" s="1"/>
</calcChain>
</file>

<file path=xl/sharedStrings.xml><?xml version="1.0" encoding="utf-8"?>
<sst xmlns="http://schemas.openxmlformats.org/spreadsheetml/2006/main" count="137" uniqueCount="50">
  <si>
    <t>排名</t>
    <phoneticPr fontId="1" type="noConversion"/>
  </si>
  <si>
    <t>班级</t>
    <phoneticPr fontId="1" type="noConversion"/>
  </si>
  <si>
    <t>得分</t>
    <phoneticPr fontId="1" type="noConversion"/>
  </si>
  <si>
    <t>文明寝室率</t>
    <phoneticPr fontId="1" type="noConversion"/>
  </si>
  <si>
    <t>处分率</t>
    <phoneticPr fontId="1" type="noConversion"/>
  </si>
  <si>
    <t>青年大学习率</t>
    <phoneticPr fontId="1" type="noConversion"/>
  </si>
  <si>
    <t>总分</t>
    <phoneticPr fontId="1" type="noConversion"/>
  </si>
  <si>
    <t>党员人数</t>
    <phoneticPr fontId="1" type="noConversion"/>
  </si>
  <si>
    <t>缺勤人次</t>
    <phoneticPr fontId="1" type="noConversion"/>
  </si>
  <si>
    <t>作业缺交人次</t>
    <phoneticPr fontId="1" type="noConversion"/>
  </si>
  <si>
    <t>优秀率</t>
    <phoneticPr fontId="1" type="noConversion"/>
  </si>
  <si>
    <t>一次正考通过率</t>
    <phoneticPr fontId="1" type="noConversion"/>
  </si>
  <si>
    <t>土木（茅班）2019-01班</t>
    <phoneticPr fontId="1" type="noConversion"/>
  </si>
  <si>
    <t>土木2019-02班</t>
    <phoneticPr fontId="1" type="noConversion"/>
  </si>
  <si>
    <t>土木2019-01班</t>
    <phoneticPr fontId="1" type="noConversion"/>
  </si>
  <si>
    <t>土木2019-03班</t>
    <phoneticPr fontId="1" type="noConversion"/>
  </si>
  <si>
    <t>土木2019-04班</t>
    <phoneticPr fontId="1" type="noConversion"/>
  </si>
  <si>
    <t>土木2019-05班</t>
    <phoneticPr fontId="1" type="noConversion"/>
  </si>
  <si>
    <t>土木2019-06班</t>
    <phoneticPr fontId="1" type="noConversion"/>
  </si>
  <si>
    <t>土木2019-07班</t>
    <phoneticPr fontId="1" type="noConversion"/>
  </si>
  <si>
    <t>土木2019-08班</t>
    <phoneticPr fontId="1" type="noConversion"/>
  </si>
  <si>
    <t>土木2019-09班</t>
    <phoneticPr fontId="1" type="noConversion"/>
  </si>
  <si>
    <t>土木2019-10班</t>
    <phoneticPr fontId="1" type="noConversion"/>
  </si>
  <si>
    <t>土木2019-11班</t>
    <phoneticPr fontId="1" type="noConversion"/>
  </si>
  <si>
    <t>土木2019-12班</t>
    <phoneticPr fontId="1" type="noConversion"/>
  </si>
  <si>
    <t>土木2019-13班</t>
    <phoneticPr fontId="1" type="noConversion"/>
  </si>
  <si>
    <t>土木2019-14班</t>
    <phoneticPr fontId="1" type="noConversion"/>
  </si>
  <si>
    <t>土木2019-15班</t>
    <phoneticPr fontId="1" type="noConversion"/>
  </si>
  <si>
    <t>土木2019-16班</t>
    <phoneticPr fontId="1" type="noConversion"/>
  </si>
  <si>
    <t>土木2019-17班</t>
    <phoneticPr fontId="1" type="noConversion"/>
  </si>
  <si>
    <t>土木2019-18班</t>
    <phoneticPr fontId="1" type="noConversion"/>
  </si>
  <si>
    <t>土木2019-19班</t>
    <phoneticPr fontId="1" type="noConversion"/>
  </si>
  <si>
    <t>土木2019-20班</t>
    <phoneticPr fontId="1" type="noConversion"/>
  </si>
  <si>
    <t>土木2019-21班</t>
    <phoneticPr fontId="1" type="noConversion"/>
  </si>
  <si>
    <t>土木2019-22班</t>
    <phoneticPr fontId="1" type="noConversion"/>
  </si>
  <si>
    <t>铁道2019-01班</t>
    <phoneticPr fontId="1" type="noConversion"/>
  </si>
  <si>
    <t>铁道2019-02班</t>
    <phoneticPr fontId="1" type="noConversion"/>
  </si>
  <si>
    <t>地下2019-01班</t>
    <phoneticPr fontId="4" type="noConversion"/>
  </si>
  <si>
    <t>地下2019-02班</t>
    <phoneticPr fontId="1" type="noConversion"/>
  </si>
  <si>
    <t>地下2019-03班</t>
    <phoneticPr fontId="1" type="noConversion"/>
  </si>
  <si>
    <t>地下2019-04班</t>
    <phoneticPr fontId="1" type="noConversion"/>
  </si>
  <si>
    <t>地下2019-05班</t>
  </si>
  <si>
    <t>造价2019-01班</t>
    <phoneticPr fontId="4" type="noConversion"/>
  </si>
  <si>
    <t>造价2019-02班</t>
  </si>
  <si>
    <t>道桥2019-01班</t>
    <phoneticPr fontId="4" type="noConversion"/>
  </si>
  <si>
    <t>道桥2019-02班</t>
  </si>
  <si>
    <t>道桥2019-03班</t>
  </si>
  <si>
    <t>10</t>
    <phoneticPr fontId="1" type="noConversion"/>
  </si>
  <si>
    <t>土木2019-23班</t>
  </si>
  <si>
    <t>2019级土木风云榜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</si>
</sst>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20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>
      <alignment vertical="center"/>
    </xf>
    <xf numFmtId="10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9BD57-B3EA-49A4-97AF-F7A51DAF95A6}">
  <dimension ref="A1:S27"/>
  <sheetViews>
    <sheetView tabSelected="1" workbookViewId="0">
      <selection sqref="A1:S1"/>
    </sheetView>
  </sheetViews>
  <sheetFormatPr defaultRowHeight="13.8" x14ac:dyDescent="0.25"/>
  <cols>
    <col min="1" max="1" width="5.5546875" bestFit="1" customWidth="1"/>
    <col min="2" max="2" width="20.5546875" bestFit="1" customWidth="1"/>
    <col min="3" max="3" width="9.5546875" bestFit="1" customWidth="1"/>
    <col min="5" max="5" width="16.109375" bestFit="1" customWidth="1"/>
    <col min="6" max="6" width="5.5546875" bestFit="1" customWidth="1"/>
    <col min="7" max="7" width="11.6640625" bestFit="1" customWidth="1"/>
    <col min="8" max="8" width="7.4414062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1" t="s">
        <v>14</v>
      </c>
      <c r="C3" s="3">
        <v>0.25929999999999997</v>
      </c>
      <c r="D3" s="1">
        <v>14</v>
      </c>
      <c r="E3" s="3">
        <v>0.98266897746967075</v>
      </c>
      <c r="F3" s="1">
        <v>18</v>
      </c>
      <c r="G3" s="3">
        <v>0.92589999999999995</v>
      </c>
      <c r="H3" s="1">
        <f>G3*12</f>
        <v>11.110799999999999</v>
      </c>
      <c r="I3" s="1">
        <v>10</v>
      </c>
      <c r="J3" s="1">
        <v>10</v>
      </c>
      <c r="K3" s="1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3">
        <v>0.68833333333333346</v>
      </c>
      <c r="R3" s="1">
        <v>6.8833333333333346</v>
      </c>
      <c r="S3" s="1">
        <f>D3+F3+H3+J3+L3+N3+P3+R3</f>
        <v>89.994133333333338</v>
      </c>
    </row>
    <row r="4" spans="1:19" x14ac:dyDescent="0.25">
      <c r="A4" s="1">
        <v>2</v>
      </c>
      <c r="B4" s="1" t="s">
        <v>16</v>
      </c>
      <c r="C4" s="3">
        <v>0.34160000000000001</v>
      </c>
      <c r="D4" s="1">
        <v>18</v>
      </c>
      <c r="E4" s="3">
        <v>0.95621716287215408</v>
      </c>
      <c r="F4" s="1">
        <v>10</v>
      </c>
      <c r="G4" s="3">
        <v>0.88460000000000005</v>
      </c>
      <c r="H4" s="1">
        <f>G4*12</f>
        <v>10.615200000000002</v>
      </c>
      <c r="I4" s="1">
        <v>12</v>
      </c>
      <c r="J4" s="1">
        <v>10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1.0096201923076922</v>
      </c>
      <c r="R4" s="1">
        <v>10.096201923076922</v>
      </c>
      <c r="S4" s="1">
        <f>D4+F4+H4+J4+L4+N4+P4+R4</f>
        <v>88.71140192307692</v>
      </c>
    </row>
    <row r="5" spans="1:19" x14ac:dyDescent="0.25">
      <c r="A5" s="1">
        <v>3</v>
      </c>
      <c r="B5" s="1" t="s">
        <v>27</v>
      </c>
      <c r="C5" s="3">
        <v>0.26919999999999999</v>
      </c>
      <c r="D5" s="1">
        <v>16</v>
      </c>
      <c r="E5" s="3">
        <v>0.98786828422876949</v>
      </c>
      <c r="F5" s="1">
        <v>20</v>
      </c>
      <c r="G5" s="3">
        <v>0.5</v>
      </c>
      <c r="H5" s="1">
        <f>G5*12</f>
        <v>6</v>
      </c>
      <c r="I5" s="1">
        <v>11</v>
      </c>
      <c r="J5" s="1">
        <v>10</v>
      </c>
      <c r="K5" s="1">
        <v>0</v>
      </c>
      <c r="L5" s="1">
        <v>10</v>
      </c>
      <c r="M5" s="1">
        <v>2</v>
      </c>
      <c r="N5" s="1">
        <v>7</v>
      </c>
      <c r="O5" s="1">
        <v>1</v>
      </c>
      <c r="P5" s="1">
        <v>8.5</v>
      </c>
      <c r="Q5" s="3">
        <v>0.86537724358974366</v>
      </c>
      <c r="R5" s="1">
        <v>8.6537724358974373</v>
      </c>
      <c r="S5" s="1">
        <f>D5+F5+H5+J5+L5+N5+P5+R5</f>
        <v>86.153772435897437</v>
      </c>
    </row>
    <row r="6" spans="1:19" x14ac:dyDescent="0.25">
      <c r="A6" s="1">
        <v>4</v>
      </c>
      <c r="B6" s="1" t="s">
        <v>32</v>
      </c>
      <c r="C6" s="3">
        <v>0.30430000000000001</v>
      </c>
      <c r="D6" s="1">
        <v>16</v>
      </c>
      <c r="E6" s="3">
        <v>0.94152046783625731</v>
      </c>
      <c r="F6" s="1">
        <v>10</v>
      </c>
      <c r="G6" s="3">
        <v>1</v>
      </c>
      <c r="H6" s="1">
        <f>G6*12</f>
        <v>12</v>
      </c>
      <c r="I6" s="1">
        <v>10</v>
      </c>
      <c r="J6" s="1">
        <v>10</v>
      </c>
      <c r="K6" s="1">
        <v>0</v>
      </c>
      <c r="L6" s="1">
        <v>10</v>
      </c>
      <c r="M6" s="1">
        <v>0</v>
      </c>
      <c r="N6" s="1">
        <v>10</v>
      </c>
      <c r="O6" s="1">
        <v>1</v>
      </c>
      <c r="P6" s="1">
        <v>8.5</v>
      </c>
      <c r="Q6" s="3">
        <v>0.78819166666666696</v>
      </c>
      <c r="R6" s="1">
        <v>7.8819166666666698</v>
      </c>
      <c r="S6" s="1">
        <f>D6+F6+H6+J6+L6+N6+P6+R6</f>
        <v>84.381916666666669</v>
      </c>
    </row>
    <row r="7" spans="1:19" x14ac:dyDescent="0.25">
      <c r="A7" s="1">
        <v>5</v>
      </c>
      <c r="B7" s="1" t="s">
        <v>22</v>
      </c>
      <c r="C7" s="3">
        <v>0.31580000000000003</v>
      </c>
      <c r="D7" s="1">
        <v>18</v>
      </c>
      <c r="E7" s="3">
        <v>0.97045454545454546</v>
      </c>
      <c r="F7" s="1">
        <v>14</v>
      </c>
      <c r="G7" s="3">
        <v>0.84209999999999996</v>
      </c>
      <c r="H7" s="1">
        <f>G7*12</f>
        <v>10.1052</v>
      </c>
      <c r="I7" s="1">
        <v>6</v>
      </c>
      <c r="J7" s="1">
        <v>10</v>
      </c>
      <c r="K7" s="1">
        <v>0</v>
      </c>
      <c r="L7" s="1">
        <v>10</v>
      </c>
      <c r="M7" s="1">
        <v>3</v>
      </c>
      <c r="N7" s="1">
        <v>5.5</v>
      </c>
      <c r="O7" s="1">
        <v>1</v>
      </c>
      <c r="P7" s="1">
        <v>8.5</v>
      </c>
      <c r="Q7" s="3">
        <v>0.74407631578947375</v>
      </c>
      <c r="R7" s="1">
        <v>7.4407631578947377</v>
      </c>
      <c r="S7" s="1">
        <f>D7+F7+H7+J7+L7+N7+P7+R7</f>
        <v>83.545963157894732</v>
      </c>
    </row>
    <row r="8" spans="1:19" x14ac:dyDescent="0.25">
      <c r="A8" s="1">
        <v>6</v>
      </c>
      <c r="B8" s="1" t="s">
        <v>30</v>
      </c>
      <c r="C8" s="3">
        <v>0.1111</v>
      </c>
      <c r="D8" s="1">
        <v>8</v>
      </c>
      <c r="E8" s="3">
        <v>0.98368678629690054</v>
      </c>
      <c r="F8" s="1">
        <v>18</v>
      </c>
      <c r="G8" s="3">
        <v>0.70369999999999999</v>
      </c>
      <c r="H8" s="1">
        <f>G8*12</f>
        <v>8.4443999999999999</v>
      </c>
      <c r="I8" s="1">
        <v>8</v>
      </c>
      <c r="J8" s="1">
        <v>10</v>
      </c>
      <c r="K8" s="1">
        <v>0</v>
      </c>
      <c r="L8" s="1">
        <v>10</v>
      </c>
      <c r="M8" s="1">
        <v>0</v>
      </c>
      <c r="N8" s="1">
        <v>10</v>
      </c>
      <c r="O8" s="1">
        <v>1</v>
      </c>
      <c r="P8" s="1">
        <v>8.5</v>
      </c>
      <c r="Q8" s="3">
        <v>0.75166666666666682</v>
      </c>
      <c r="R8" s="1">
        <v>7.5166666666666684</v>
      </c>
      <c r="S8" s="1">
        <f>D8+F8+H8+J8+L8+N8+P8+R8</f>
        <v>80.461066666666667</v>
      </c>
    </row>
    <row r="9" spans="1:19" x14ac:dyDescent="0.25">
      <c r="A9" s="1">
        <v>7</v>
      </c>
      <c r="B9" s="1" t="s">
        <v>13</v>
      </c>
      <c r="C9" s="3">
        <v>0.26919999999999999</v>
      </c>
      <c r="D9" s="1">
        <v>16</v>
      </c>
      <c r="E9" s="3">
        <v>0.97007042253521125</v>
      </c>
      <c r="F9" s="1">
        <v>14</v>
      </c>
      <c r="G9" s="3">
        <v>0.88460000000000005</v>
      </c>
      <c r="H9" s="1">
        <f>G9*12</f>
        <v>10.615200000000002</v>
      </c>
      <c r="I9" s="1">
        <v>14</v>
      </c>
      <c r="J9" s="1">
        <v>10</v>
      </c>
      <c r="K9" s="1">
        <v>0</v>
      </c>
      <c r="L9" s="1">
        <v>10</v>
      </c>
      <c r="M9" s="1">
        <v>4</v>
      </c>
      <c r="N9" s="1">
        <v>4</v>
      </c>
      <c r="O9" s="1">
        <v>2</v>
      </c>
      <c r="P9" s="1">
        <v>7</v>
      </c>
      <c r="Q9" s="3">
        <v>0.8783333333333333</v>
      </c>
      <c r="R9" s="1">
        <v>8.7833333333333332</v>
      </c>
      <c r="S9" s="1">
        <f>D9+F9+H9+J9+L9+N9+P9+R9</f>
        <v>80.398533333333333</v>
      </c>
    </row>
    <row r="10" spans="1:19" x14ac:dyDescent="0.25">
      <c r="A10" s="1">
        <v>8</v>
      </c>
      <c r="B10" s="1" t="s">
        <v>12</v>
      </c>
      <c r="C10" s="3">
        <v>0.1923</v>
      </c>
      <c r="D10" s="1">
        <v>8</v>
      </c>
      <c r="E10" s="3">
        <v>0.97394136807817588</v>
      </c>
      <c r="F10" s="1">
        <v>16</v>
      </c>
      <c r="G10" s="3">
        <v>0.69230000000000003</v>
      </c>
      <c r="H10" s="1">
        <f>G10*12</f>
        <v>8.3076000000000008</v>
      </c>
      <c r="I10" s="1">
        <v>10</v>
      </c>
      <c r="J10" s="1">
        <v>10</v>
      </c>
      <c r="K10" s="1">
        <v>0</v>
      </c>
      <c r="L10" s="1">
        <v>10</v>
      </c>
      <c r="M10" s="1">
        <v>0</v>
      </c>
      <c r="N10" s="1">
        <v>10</v>
      </c>
      <c r="O10" s="1">
        <v>0</v>
      </c>
      <c r="P10" s="1">
        <v>10</v>
      </c>
      <c r="Q10" s="3">
        <v>0.7660266025641026</v>
      </c>
      <c r="R10" s="1">
        <v>7.6602660256410262</v>
      </c>
      <c r="S10" s="1">
        <f>D10+F10+H10+J10+L10+N10+P10+R10</f>
        <v>79.96786602564103</v>
      </c>
    </row>
    <row r="11" spans="1:19" x14ac:dyDescent="0.25">
      <c r="A11" s="1">
        <v>9</v>
      </c>
      <c r="B11" s="1" t="s">
        <v>18</v>
      </c>
      <c r="C11" s="3">
        <v>0.1739</v>
      </c>
      <c r="D11" s="1">
        <v>8</v>
      </c>
      <c r="E11" s="3">
        <v>0.96768060836501901</v>
      </c>
      <c r="F11" s="1">
        <v>12</v>
      </c>
      <c r="G11" s="3">
        <v>0.91300000000000003</v>
      </c>
      <c r="H11" s="1">
        <f>G11*12</f>
        <v>10.956</v>
      </c>
      <c r="I11" s="1">
        <v>7</v>
      </c>
      <c r="J11" s="1">
        <v>10</v>
      </c>
      <c r="K11" s="1">
        <v>0</v>
      </c>
      <c r="L11" s="1">
        <v>10</v>
      </c>
      <c r="M11" s="1">
        <v>0</v>
      </c>
      <c r="N11" s="1">
        <v>10</v>
      </c>
      <c r="O11" s="1">
        <v>0</v>
      </c>
      <c r="P11" s="1">
        <v>10</v>
      </c>
      <c r="Q11" s="3">
        <v>0.87318333333333342</v>
      </c>
      <c r="R11" s="1">
        <v>8.7318333333333342</v>
      </c>
      <c r="S11" s="1">
        <f>D11+F11+H11+J11+L11+N11+P11+R11</f>
        <v>79.687833333333344</v>
      </c>
    </row>
    <row r="12" spans="1:19" x14ac:dyDescent="0.25">
      <c r="A12" s="1">
        <v>10</v>
      </c>
      <c r="B12" s="1" t="s">
        <v>17</v>
      </c>
      <c r="C12" s="3">
        <v>0.25</v>
      </c>
      <c r="D12" s="1">
        <v>14</v>
      </c>
      <c r="E12" s="3">
        <v>0.93113772455089816</v>
      </c>
      <c r="F12" s="1">
        <v>10</v>
      </c>
      <c r="G12" s="3">
        <v>0.89290000000000003</v>
      </c>
      <c r="H12" s="1">
        <f>G12*12</f>
        <v>10.7148</v>
      </c>
      <c r="I12" s="1">
        <v>10</v>
      </c>
      <c r="J12" s="1">
        <v>10</v>
      </c>
      <c r="K12" s="1">
        <v>0</v>
      </c>
      <c r="L12" s="1">
        <v>10</v>
      </c>
      <c r="M12" s="1">
        <v>1</v>
      </c>
      <c r="N12" s="1">
        <v>8.5</v>
      </c>
      <c r="O12" s="1">
        <v>2</v>
      </c>
      <c r="P12" s="1">
        <v>7</v>
      </c>
      <c r="Q12" s="3">
        <v>0.8792964743589744</v>
      </c>
      <c r="R12" s="1">
        <v>8.792964743589744</v>
      </c>
      <c r="S12" s="1">
        <f>D12+F12+H12+J12+L12+N12+P12+R12</f>
        <v>79.007764743589746</v>
      </c>
    </row>
    <row r="13" spans="1:19" x14ac:dyDescent="0.25">
      <c r="A13" s="1">
        <v>11</v>
      </c>
      <c r="B13" s="1" t="s">
        <v>19</v>
      </c>
      <c r="C13" s="3">
        <v>0.36</v>
      </c>
      <c r="D13" s="1">
        <v>18</v>
      </c>
      <c r="E13" s="3">
        <v>0.95187165775401072</v>
      </c>
      <c r="F13" s="1">
        <v>10</v>
      </c>
      <c r="G13" s="3">
        <v>0.66669999999999996</v>
      </c>
      <c r="H13" s="1">
        <f>G13*12</f>
        <v>8.0003999999999991</v>
      </c>
      <c r="I13" s="1">
        <v>5</v>
      </c>
      <c r="J13" s="1">
        <v>10</v>
      </c>
      <c r="K13" s="1">
        <v>0</v>
      </c>
      <c r="L13" s="1">
        <v>10</v>
      </c>
      <c r="M13" s="1">
        <v>1</v>
      </c>
      <c r="N13" s="1">
        <v>8.5</v>
      </c>
      <c r="O13" s="1">
        <v>2</v>
      </c>
      <c r="P13" s="1">
        <v>7</v>
      </c>
      <c r="Q13" s="3">
        <v>0.72333333333333327</v>
      </c>
      <c r="R13" s="1">
        <v>7.2333333333333325</v>
      </c>
      <c r="S13" s="1">
        <f>D13+F13+H13+J13+L13+N13+P13+R13</f>
        <v>78.733733333333333</v>
      </c>
    </row>
    <row r="14" spans="1:19" x14ac:dyDescent="0.25">
      <c r="A14" s="1">
        <v>12</v>
      </c>
      <c r="B14" s="1" t="s">
        <v>31</v>
      </c>
      <c r="C14" s="3">
        <v>0.1429</v>
      </c>
      <c r="D14" s="1">
        <v>8</v>
      </c>
      <c r="E14" s="3">
        <v>0.97637795275590555</v>
      </c>
      <c r="F14" s="1">
        <v>16</v>
      </c>
      <c r="G14" s="3">
        <v>0.85189999999999999</v>
      </c>
      <c r="H14" s="1">
        <f>G14*12</f>
        <v>10.222799999999999</v>
      </c>
      <c r="I14" s="1">
        <v>9</v>
      </c>
      <c r="J14" s="1">
        <v>10</v>
      </c>
      <c r="K14" s="1">
        <v>0</v>
      </c>
      <c r="L14" s="1">
        <v>10</v>
      </c>
      <c r="M14" s="1">
        <v>2</v>
      </c>
      <c r="N14" s="1">
        <v>7</v>
      </c>
      <c r="O14" s="1">
        <v>1</v>
      </c>
      <c r="P14" s="1">
        <v>8.5</v>
      </c>
      <c r="Q14" s="3">
        <v>0.89102756410256412</v>
      </c>
      <c r="R14" s="1">
        <v>8.9102756410256418</v>
      </c>
      <c r="S14" s="1">
        <f>D14+F14+H14+J14+L14+N14+P14+R14</f>
        <v>78.633075641025641</v>
      </c>
    </row>
    <row r="15" spans="1:19" x14ac:dyDescent="0.25">
      <c r="A15" s="1">
        <v>13</v>
      </c>
      <c r="B15" s="1" t="s">
        <v>15</v>
      </c>
      <c r="C15" s="3">
        <v>0.2</v>
      </c>
      <c r="D15" s="1">
        <v>8</v>
      </c>
      <c r="E15" s="3">
        <v>0.91914893617021276</v>
      </c>
      <c r="F15" s="1">
        <v>10</v>
      </c>
      <c r="G15" s="3">
        <v>1</v>
      </c>
      <c r="H15" s="1">
        <f>G15*12</f>
        <v>12</v>
      </c>
      <c r="I15" s="1">
        <v>10</v>
      </c>
      <c r="J15" s="1">
        <v>10</v>
      </c>
      <c r="K15" s="1">
        <v>0</v>
      </c>
      <c r="L15" s="1">
        <v>10</v>
      </c>
      <c r="M15" s="1">
        <v>2</v>
      </c>
      <c r="N15" s="1">
        <v>7</v>
      </c>
      <c r="O15" s="1">
        <v>0</v>
      </c>
      <c r="P15" s="1">
        <v>10</v>
      </c>
      <c r="Q15" s="3">
        <v>0.96758703703703697</v>
      </c>
      <c r="R15" s="1">
        <v>9.6758703703703688</v>
      </c>
      <c r="S15" s="1">
        <f>D15+F15+H15+J15+L15+N15+P15+R15</f>
        <v>76.675870370370376</v>
      </c>
    </row>
    <row r="16" spans="1:19" x14ac:dyDescent="0.25">
      <c r="A16" s="1">
        <v>14</v>
      </c>
      <c r="B16" s="1" t="s">
        <v>48</v>
      </c>
      <c r="C16" s="3">
        <v>0.24</v>
      </c>
      <c r="D16" s="1">
        <v>12</v>
      </c>
      <c r="E16" s="3">
        <v>0.87863247863247862</v>
      </c>
      <c r="F16" s="1">
        <v>10</v>
      </c>
      <c r="G16" s="3">
        <v>0.66669999999999996</v>
      </c>
      <c r="H16" s="1">
        <f>G16*12</f>
        <v>8.0003999999999991</v>
      </c>
      <c r="I16" s="1">
        <v>12</v>
      </c>
      <c r="J16" s="1">
        <v>10</v>
      </c>
      <c r="K16" s="1">
        <v>0</v>
      </c>
      <c r="L16" s="1">
        <v>10</v>
      </c>
      <c r="M16" s="1">
        <v>2</v>
      </c>
      <c r="N16" s="1">
        <v>7</v>
      </c>
      <c r="O16" s="1">
        <v>2</v>
      </c>
      <c r="P16" s="1">
        <v>7</v>
      </c>
      <c r="Q16" s="3">
        <v>0.6893829545454544</v>
      </c>
      <c r="R16">
        <v>6.893829545454544</v>
      </c>
      <c r="S16" s="1">
        <f>D16+F16+H16+J16+L16+N16+P16+R16</f>
        <v>70.89422954545455</v>
      </c>
    </row>
    <row r="17" spans="1:19" x14ac:dyDescent="0.25">
      <c r="A17" s="1">
        <v>15</v>
      </c>
      <c r="B17" s="1" t="s">
        <v>21</v>
      </c>
      <c r="C17" s="3">
        <v>7.3999999999999996E-2</v>
      </c>
      <c r="D17" s="1">
        <v>8</v>
      </c>
      <c r="E17" s="3">
        <v>0.93214862681744748</v>
      </c>
      <c r="F17" s="1">
        <v>10</v>
      </c>
      <c r="G17" s="3">
        <v>0.96299999999999997</v>
      </c>
      <c r="H17" s="1">
        <f>G17*12</f>
        <v>11.555999999999999</v>
      </c>
      <c r="I17" s="1">
        <v>7</v>
      </c>
      <c r="J17" s="1">
        <v>10</v>
      </c>
      <c r="K17" s="1">
        <v>0</v>
      </c>
      <c r="L17" s="1">
        <v>10</v>
      </c>
      <c r="M17" s="1">
        <v>2</v>
      </c>
      <c r="N17" s="1">
        <v>7</v>
      </c>
      <c r="O17" s="1">
        <v>2</v>
      </c>
      <c r="P17" s="1">
        <v>7</v>
      </c>
      <c r="Q17" s="3">
        <v>0.64236527777777785</v>
      </c>
      <c r="R17" s="1">
        <v>6.4236527777777788</v>
      </c>
      <c r="S17" s="1">
        <f>D17+F17+H17+J17+L17+N17+P17+R17</f>
        <v>69.979652777777773</v>
      </c>
    </row>
    <row r="18" spans="1:19" x14ac:dyDescent="0.25">
      <c r="A18" s="1">
        <v>16</v>
      </c>
      <c r="B18" s="1" t="s">
        <v>28</v>
      </c>
      <c r="C18" s="3">
        <v>0.22220000000000001</v>
      </c>
      <c r="D18" s="1">
        <v>10</v>
      </c>
      <c r="E18" s="3">
        <v>0.93602693602693599</v>
      </c>
      <c r="F18" s="1">
        <v>10</v>
      </c>
      <c r="G18" s="3">
        <v>1</v>
      </c>
      <c r="H18" s="1">
        <f>G18*12</f>
        <v>12</v>
      </c>
      <c r="I18" s="1">
        <v>10</v>
      </c>
      <c r="J18" s="1">
        <v>10</v>
      </c>
      <c r="K18" s="1">
        <v>0</v>
      </c>
      <c r="L18" s="1">
        <v>10</v>
      </c>
      <c r="M18" s="1">
        <v>1</v>
      </c>
      <c r="N18" s="1">
        <v>8.5</v>
      </c>
      <c r="O18" s="1">
        <v>10</v>
      </c>
      <c r="P18" s="1">
        <v>4</v>
      </c>
      <c r="Q18" s="3">
        <v>0.47999999999999982</v>
      </c>
      <c r="R18" s="1">
        <v>4.799999999999998</v>
      </c>
      <c r="S18" s="1">
        <f>D18+F18+H18+J18+L18+N18+P18+R18</f>
        <v>69.3</v>
      </c>
    </row>
    <row r="19" spans="1:19" x14ac:dyDescent="0.25">
      <c r="A19" s="1">
        <v>17</v>
      </c>
      <c r="B19" s="1" t="s">
        <v>23</v>
      </c>
      <c r="C19" s="3">
        <v>0.17860000000000001</v>
      </c>
      <c r="D19" s="1">
        <v>8</v>
      </c>
      <c r="E19" s="3">
        <v>0.95754716981132071</v>
      </c>
      <c r="F19" s="1">
        <v>10</v>
      </c>
      <c r="G19" s="3">
        <v>0.89290000000000003</v>
      </c>
      <c r="H19" s="1">
        <f>G19*12</f>
        <v>10.7148</v>
      </c>
      <c r="I19" s="1">
        <v>10</v>
      </c>
      <c r="J19" s="1">
        <v>10</v>
      </c>
      <c r="K19" s="1">
        <v>0</v>
      </c>
      <c r="L19" s="1">
        <v>10</v>
      </c>
      <c r="M19" s="1">
        <v>6</v>
      </c>
      <c r="N19" s="1">
        <v>4</v>
      </c>
      <c r="O19" s="1">
        <v>2</v>
      </c>
      <c r="P19" s="1">
        <v>7</v>
      </c>
      <c r="Q19" s="3">
        <v>0.79630462962962956</v>
      </c>
      <c r="R19" s="1">
        <v>7.9630462962962953</v>
      </c>
      <c r="S19" s="1">
        <f>D19+F19+H19+J19+L19+N19+P19+R19</f>
        <v>67.677846296296295</v>
      </c>
    </row>
    <row r="20" spans="1:19" x14ac:dyDescent="0.25">
      <c r="A20" s="1">
        <v>18</v>
      </c>
      <c r="B20" s="1" t="s">
        <v>20</v>
      </c>
      <c r="C20" s="3">
        <v>0.1071</v>
      </c>
      <c r="D20" s="1">
        <v>8</v>
      </c>
      <c r="E20" s="3">
        <v>0.95283018867924529</v>
      </c>
      <c r="F20" s="1">
        <v>10</v>
      </c>
      <c r="G20" s="3">
        <v>0.78569999999999995</v>
      </c>
      <c r="H20" s="1">
        <f>G20*12</f>
        <v>9.4283999999999999</v>
      </c>
      <c r="I20" s="1">
        <v>10</v>
      </c>
      <c r="J20" s="1">
        <v>10</v>
      </c>
      <c r="K20" s="1">
        <v>0</v>
      </c>
      <c r="L20" s="1">
        <v>10</v>
      </c>
      <c r="M20" s="1">
        <v>10</v>
      </c>
      <c r="N20" s="1">
        <v>4</v>
      </c>
      <c r="O20" s="1">
        <v>3</v>
      </c>
      <c r="P20" s="1">
        <v>5.5</v>
      </c>
      <c r="Q20" s="3">
        <v>0.83333333333333348</v>
      </c>
      <c r="R20" s="1">
        <v>8.3333333333333357</v>
      </c>
      <c r="S20" s="1">
        <f>D20+F20+H20+J20+L20+N20+P20+R20</f>
        <v>65.261733333333325</v>
      </c>
    </row>
    <row r="21" spans="1:19" x14ac:dyDescent="0.25">
      <c r="A21" s="1">
        <v>19</v>
      </c>
      <c r="B21" s="1" t="s">
        <v>26</v>
      </c>
      <c r="C21" s="3">
        <v>4.1599999999999998E-2</v>
      </c>
      <c r="D21" s="1">
        <v>8</v>
      </c>
      <c r="E21" s="3">
        <v>0.95404411764705888</v>
      </c>
      <c r="F21" s="1">
        <v>10</v>
      </c>
      <c r="G21" s="3">
        <v>0.24</v>
      </c>
      <c r="H21" s="1">
        <f>G21*12</f>
        <v>2.88</v>
      </c>
      <c r="I21" s="1">
        <v>8</v>
      </c>
      <c r="J21" s="1">
        <v>10</v>
      </c>
      <c r="K21" s="1">
        <v>0</v>
      </c>
      <c r="L21" s="1">
        <v>10</v>
      </c>
      <c r="M21" s="1">
        <v>2</v>
      </c>
      <c r="N21" s="1">
        <v>7</v>
      </c>
      <c r="O21" s="1">
        <v>1</v>
      </c>
      <c r="P21" s="1">
        <v>8.5</v>
      </c>
      <c r="Q21" s="3">
        <v>0.71049027777777773</v>
      </c>
      <c r="R21" s="1">
        <v>7.1049027777777773</v>
      </c>
      <c r="S21" s="1">
        <f>D21+F21+H21+J21+L21+N21+P21+R21</f>
        <v>63.484902777777776</v>
      </c>
    </row>
    <row r="22" spans="1:19" x14ac:dyDescent="0.25">
      <c r="A22" s="1">
        <v>20</v>
      </c>
      <c r="B22" s="1" t="s">
        <v>33</v>
      </c>
      <c r="C22" s="3">
        <v>0.1429</v>
      </c>
      <c r="D22" s="1">
        <v>8</v>
      </c>
      <c r="E22" s="3">
        <v>0.94976452119309263</v>
      </c>
      <c r="F22" s="1">
        <v>10</v>
      </c>
      <c r="G22" s="3">
        <v>0.82140000000000002</v>
      </c>
      <c r="H22" s="1">
        <f>G22*12</f>
        <v>9.8567999999999998</v>
      </c>
      <c r="I22" s="1">
        <v>10</v>
      </c>
      <c r="J22" s="1">
        <v>10</v>
      </c>
      <c r="K22" s="1">
        <v>0</v>
      </c>
      <c r="L22" s="1">
        <v>10</v>
      </c>
      <c r="M22" s="1">
        <v>4</v>
      </c>
      <c r="N22" s="1">
        <v>4</v>
      </c>
      <c r="O22" s="1">
        <v>3</v>
      </c>
      <c r="P22" s="1">
        <v>5.5</v>
      </c>
      <c r="Q22" s="3">
        <v>0.38095297619047636</v>
      </c>
      <c r="R22" s="1">
        <v>3.8095297619047637</v>
      </c>
      <c r="S22" s="1">
        <f>D22+F22+H22+J22+L22+N22+P22+R22</f>
        <v>61.166329761904763</v>
      </c>
    </row>
    <row r="23" spans="1:19" x14ac:dyDescent="0.25">
      <c r="A23" s="1">
        <v>21</v>
      </c>
      <c r="B23" s="1" t="s">
        <v>25</v>
      </c>
      <c r="C23" s="3">
        <v>0.1923</v>
      </c>
      <c r="D23" s="1">
        <v>8</v>
      </c>
      <c r="E23" s="3">
        <v>0.93823038397328884</v>
      </c>
      <c r="F23" s="1">
        <v>10</v>
      </c>
      <c r="G23" s="3">
        <v>0.46150000000000002</v>
      </c>
      <c r="H23" s="1">
        <f>G23*12</f>
        <v>5.5380000000000003</v>
      </c>
      <c r="I23" s="1">
        <v>10</v>
      </c>
      <c r="J23" s="1">
        <v>10</v>
      </c>
      <c r="K23" s="1">
        <v>0</v>
      </c>
      <c r="L23" s="1">
        <v>10</v>
      </c>
      <c r="M23" s="1">
        <v>5</v>
      </c>
      <c r="N23" s="1">
        <v>4</v>
      </c>
      <c r="O23" s="1">
        <v>4</v>
      </c>
      <c r="P23" s="1">
        <v>4</v>
      </c>
      <c r="Q23" s="3">
        <v>0.6404305555555555</v>
      </c>
      <c r="R23" s="1">
        <v>6.4043055555555553</v>
      </c>
      <c r="S23" s="1">
        <f>D23+F23+H23+J23+L23+N23+P23+R23</f>
        <v>57.942305555555549</v>
      </c>
    </row>
    <row r="24" spans="1:19" x14ac:dyDescent="0.25">
      <c r="A24" s="1">
        <v>22</v>
      </c>
      <c r="B24" s="1" t="s">
        <v>29</v>
      </c>
      <c r="C24" s="3">
        <v>0.08</v>
      </c>
      <c r="D24" s="1">
        <v>8</v>
      </c>
      <c r="E24" s="3">
        <v>0.92478632478632483</v>
      </c>
      <c r="F24" s="1">
        <v>10</v>
      </c>
      <c r="G24" s="3">
        <v>0.70830000000000004</v>
      </c>
      <c r="H24" s="1">
        <f>G24*12</f>
        <v>8.4996000000000009</v>
      </c>
      <c r="I24" s="1">
        <v>10</v>
      </c>
      <c r="J24" s="1">
        <v>10</v>
      </c>
      <c r="K24" s="1">
        <v>0</v>
      </c>
      <c r="L24" s="1">
        <v>10</v>
      </c>
      <c r="M24" s="1">
        <v>5</v>
      </c>
      <c r="N24" s="1">
        <v>4</v>
      </c>
      <c r="O24" s="1">
        <v>7</v>
      </c>
      <c r="P24" s="1">
        <v>4</v>
      </c>
      <c r="Q24" s="3">
        <v>0.23958888888888885</v>
      </c>
      <c r="R24" s="1">
        <v>2.3958888888888885</v>
      </c>
      <c r="S24" s="1">
        <f>D24+F24+H24+J24+L24+N24+P24+R24</f>
        <v>56.895488888888892</v>
      </c>
    </row>
    <row r="25" spans="1:19" x14ac:dyDescent="0.25">
      <c r="A25" s="1">
        <v>23</v>
      </c>
      <c r="B25" s="1" t="s">
        <v>24</v>
      </c>
      <c r="C25" s="3">
        <v>0.22220000000000001</v>
      </c>
      <c r="D25" s="1">
        <v>10</v>
      </c>
      <c r="E25" s="3">
        <v>0.97492163009404387</v>
      </c>
      <c r="F25" s="1">
        <v>16</v>
      </c>
      <c r="G25" s="3"/>
      <c r="H25" s="1"/>
      <c r="I25" s="1"/>
      <c r="J25" s="1"/>
      <c r="K25" s="1">
        <v>0</v>
      </c>
      <c r="L25" s="1">
        <v>10</v>
      </c>
      <c r="M25" s="1">
        <v>5</v>
      </c>
      <c r="N25" s="1">
        <v>4</v>
      </c>
      <c r="O25" s="1">
        <v>4</v>
      </c>
      <c r="P25" s="1">
        <v>4</v>
      </c>
      <c r="Q25" s="3">
        <v>0.47838858024691361</v>
      </c>
      <c r="R25" s="1">
        <v>4.7838858024691362</v>
      </c>
      <c r="S25" s="1"/>
    </row>
    <row r="26" spans="1:19" x14ac:dyDescent="0.25">
      <c r="A26" s="1">
        <v>24</v>
      </c>
      <c r="B26" s="1" t="s">
        <v>34</v>
      </c>
      <c r="C26" s="3">
        <v>0.1111</v>
      </c>
      <c r="D26" s="1">
        <v>8</v>
      </c>
      <c r="E26" s="3">
        <v>0.91948470209339772</v>
      </c>
      <c r="F26" s="1">
        <v>10</v>
      </c>
      <c r="G26" s="3"/>
      <c r="H26" s="1"/>
      <c r="I26" s="1"/>
      <c r="J26" s="1"/>
      <c r="K26" s="1">
        <v>0</v>
      </c>
      <c r="L26" s="1">
        <v>10</v>
      </c>
      <c r="M26" s="1">
        <v>0</v>
      </c>
      <c r="N26" s="1">
        <v>10</v>
      </c>
      <c r="O26" s="1">
        <v>0</v>
      </c>
      <c r="P26" s="1">
        <v>10</v>
      </c>
      <c r="Q26" s="3">
        <v>0.93430961538461554</v>
      </c>
      <c r="R26" s="1">
        <v>9.3430961538461546</v>
      </c>
      <c r="S26" s="1"/>
    </row>
    <row r="27" spans="1:19" x14ac:dyDescent="0.25">
      <c r="E27" s="1"/>
      <c r="Q27" s="2"/>
    </row>
  </sheetData>
  <sortState xmlns:xlrd2="http://schemas.microsoft.com/office/spreadsheetml/2017/richdata2" ref="A3:S26">
    <sortCondition descending="1" ref="S10:S26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693325-4417-46B0-BDFE-A1B9CB6DE638}">
  <dimension ref="A1:S27"/>
  <sheetViews>
    <sheetView workbookViewId="0">
      <selection sqref="A1:S1"/>
    </sheetView>
  </sheetViews>
  <sheetFormatPr defaultRowHeight="13.8" x14ac:dyDescent="0.25"/>
  <cols>
    <col min="1" max="1" width="5.5546875" bestFit="1" customWidth="1"/>
    <col min="2" max="2" width="15" bestFit="1" customWidth="1"/>
    <col min="3" max="3" width="7.5546875" bestFit="1" customWidth="1"/>
    <col min="5" max="5" width="16.109375" bestFit="1" customWidth="1"/>
    <col min="6" max="6" width="7" bestFit="1" customWidth="1"/>
    <col min="7" max="7" width="11.6640625" bestFit="1" customWidth="1"/>
    <col min="8" max="8" width="5.554687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1" t="s">
        <v>35</v>
      </c>
      <c r="C3" s="3">
        <v>0.2</v>
      </c>
      <c r="D3" s="1">
        <v>8</v>
      </c>
      <c r="E3" s="3">
        <v>0.93995098039215685</v>
      </c>
      <c r="F3" s="1">
        <v>10</v>
      </c>
      <c r="G3" s="3">
        <v>0.85709999999999997</v>
      </c>
      <c r="H3" s="1">
        <f>G3*12</f>
        <v>10.2852</v>
      </c>
      <c r="I3" s="1">
        <v>10</v>
      </c>
      <c r="J3" s="1">
        <v>10</v>
      </c>
      <c r="K3" s="1">
        <v>0</v>
      </c>
      <c r="L3" s="1">
        <v>10</v>
      </c>
      <c r="M3" s="1">
        <v>1</v>
      </c>
      <c r="N3" s="1">
        <v>8.5</v>
      </c>
      <c r="O3" s="1">
        <v>0</v>
      </c>
      <c r="P3" s="1">
        <v>10</v>
      </c>
      <c r="Q3" s="3">
        <v>0.81805277777777763</v>
      </c>
      <c r="R3" s="1">
        <v>8.1805277777777761</v>
      </c>
      <c r="S3" s="1">
        <f>D3+F3+H3+J3+L3+N3+P3+R3</f>
        <v>74.965727777777772</v>
      </c>
    </row>
    <row r="4" spans="1:19" x14ac:dyDescent="0.25">
      <c r="A4" s="1">
        <v>2</v>
      </c>
      <c r="B4" s="1" t="s">
        <v>36</v>
      </c>
      <c r="C4" s="3">
        <v>0.1875</v>
      </c>
      <c r="D4" s="1">
        <v>8</v>
      </c>
      <c r="E4" s="3">
        <v>0.93123543123543129</v>
      </c>
      <c r="F4" s="4" t="s">
        <v>47</v>
      </c>
      <c r="G4" s="3">
        <v>0.871</v>
      </c>
      <c r="H4" s="1">
        <f>G4*12</f>
        <v>10.452</v>
      </c>
      <c r="I4" s="1">
        <v>14</v>
      </c>
      <c r="J4" s="1">
        <v>10</v>
      </c>
      <c r="K4" s="1">
        <v>0</v>
      </c>
      <c r="L4" s="1">
        <v>10</v>
      </c>
      <c r="M4" s="1">
        <v>4</v>
      </c>
      <c r="N4" s="1">
        <v>4</v>
      </c>
      <c r="O4" s="1">
        <v>3</v>
      </c>
      <c r="P4" s="1">
        <v>5.5</v>
      </c>
      <c r="Q4" s="3">
        <v>0.66935672043010752</v>
      </c>
      <c r="R4" s="1">
        <v>6.6935672043010754</v>
      </c>
      <c r="S4" s="1">
        <f>D4+F4+H4+J4+L4+N4+P4+R4</f>
        <v>64.645567204301074</v>
      </c>
    </row>
    <row r="5" spans="1:19" x14ac:dyDescent="0.25">
      <c r="B5" s="1"/>
      <c r="C5" s="1"/>
      <c r="D5" s="1"/>
      <c r="E5" s="3"/>
      <c r="F5" s="1"/>
      <c r="G5" s="3"/>
      <c r="H5" s="1"/>
      <c r="I5" s="1"/>
      <c r="J5" s="1"/>
      <c r="K5" s="1"/>
      <c r="L5" s="1"/>
      <c r="M5" s="1"/>
      <c r="N5" s="1"/>
      <c r="O5" s="1"/>
      <c r="P5" s="1"/>
      <c r="Q5" s="3"/>
      <c r="R5" s="1"/>
      <c r="S5" s="1"/>
    </row>
    <row r="6" spans="1:19" x14ac:dyDescent="0.25">
      <c r="B6" s="1"/>
      <c r="C6" s="1"/>
      <c r="D6" s="1"/>
      <c r="E6" s="3"/>
      <c r="F6" s="1"/>
      <c r="G6" s="3"/>
      <c r="H6" s="1"/>
      <c r="I6" s="1"/>
      <c r="J6" s="1"/>
      <c r="K6" s="1"/>
      <c r="L6" s="1"/>
      <c r="M6" s="1"/>
      <c r="N6" s="1"/>
      <c r="O6" s="1"/>
      <c r="P6" s="1"/>
      <c r="Q6" s="3"/>
      <c r="R6" s="1"/>
      <c r="S6" s="1"/>
    </row>
    <row r="7" spans="1:19" x14ac:dyDescent="0.25">
      <c r="B7" s="1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1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1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1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1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1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24">
    <sortCondition descending="1" ref="S11:S24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  <ignoredErrors>
    <ignoredError sqref="F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38B0B3-65F2-4A07-9EB9-7A05C0064803}">
  <dimension ref="A1:S27"/>
  <sheetViews>
    <sheetView workbookViewId="0">
      <selection sqref="A1:S1"/>
    </sheetView>
  </sheetViews>
  <sheetFormatPr defaultRowHeight="13.8" x14ac:dyDescent="0.25"/>
  <cols>
    <col min="1" max="1" width="5.5546875" bestFit="1" customWidth="1"/>
    <col min="2" max="2" width="15" bestFit="1" customWidth="1"/>
    <col min="3" max="3" width="7.5546875" bestFit="1" customWidth="1"/>
    <col min="5" max="5" width="16.109375" bestFit="1" customWidth="1"/>
    <col min="6" max="6" width="5.5546875" bestFit="1" customWidth="1"/>
    <col min="7" max="7" width="11.6640625" bestFit="1" customWidth="1"/>
    <col min="8" max="8" width="5.554687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5" t="s">
        <v>39</v>
      </c>
      <c r="C3" s="3">
        <v>0.17860000000000001</v>
      </c>
      <c r="D3" s="1">
        <v>8</v>
      </c>
      <c r="E3" s="3">
        <v>0.99217527386541471</v>
      </c>
      <c r="F3" s="1">
        <v>20</v>
      </c>
      <c r="G3" s="3">
        <v>0.5</v>
      </c>
      <c r="H3" s="1">
        <f>G3*12</f>
        <v>6</v>
      </c>
      <c r="I3" s="1">
        <v>7</v>
      </c>
      <c r="J3" s="1">
        <v>10</v>
      </c>
      <c r="K3" s="1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3">
        <v>1.0849505016722407</v>
      </c>
      <c r="R3" s="1">
        <v>10.849505016722407</v>
      </c>
      <c r="S3" s="1">
        <f>D3+F3+H3+J3+L3+N3+P3+R3</f>
        <v>84.849505016722404</v>
      </c>
    </row>
    <row r="4" spans="1:19" x14ac:dyDescent="0.25">
      <c r="A4" s="1">
        <v>2</v>
      </c>
      <c r="B4" s="5" t="s">
        <v>38</v>
      </c>
      <c r="C4" s="3">
        <v>0.22220000000000001</v>
      </c>
      <c r="D4" s="1">
        <v>10</v>
      </c>
      <c r="E4" s="3">
        <v>0.96833333333333338</v>
      </c>
      <c r="F4" s="1">
        <v>14</v>
      </c>
      <c r="G4" s="3">
        <v>0.77780000000000005</v>
      </c>
      <c r="H4" s="1">
        <f>G4*12</f>
        <v>9.3336000000000006</v>
      </c>
      <c r="I4" s="1">
        <v>15</v>
      </c>
      <c r="J4" s="1">
        <v>10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0.97157458193979929</v>
      </c>
      <c r="R4" s="1">
        <v>9.7157458193979931</v>
      </c>
      <c r="S4" s="1">
        <f>D4+F4+H4+J4+L4+N4+P4+R4</f>
        <v>83.049345819397999</v>
      </c>
    </row>
    <row r="5" spans="1:19" x14ac:dyDescent="0.25">
      <c r="A5" s="1">
        <v>3</v>
      </c>
      <c r="B5" s="5" t="s">
        <v>40</v>
      </c>
      <c r="C5" s="3">
        <v>0.25929999999999997</v>
      </c>
      <c r="D5" s="1">
        <v>14</v>
      </c>
      <c r="E5" s="3">
        <v>0.9470404984423676</v>
      </c>
      <c r="F5" s="1">
        <v>10</v>
      </c>
      <c r="G5" s="3">
        <v>0.5</v>
      </c>
      <c r="H5" s="1">
        <f>G5*12</f>
        <v>6</v>
      </c>
      <c r="I5" s="1">
        <v>8</v>
      </c>
      <c r="J5" s="1">
        <v>10</v>
      </c>
      <c r="K5" s="1">
        <v>0</v>
      </c>
      <c r="L5" s="1">
        <v>10</v>
      </c>
      <c r="M5" s="1">
        <v>1</v>
      </c>
      <c r="N5" s="1">
        <v>8.5</v>
      </c>
      <c r="O5" s="1">
        <v>0</v>
      </c>
      <c r="P5" s="1">
        <v>10</v>
      </c>
      <c r="Q5" s="3">
        <v>0.99832876254180603</v>
      </c>
      <c r="R5" s="1">
        <v>9.9832876254180611</v>
      </c>
      <c r="S5" s="1">
        <f>D5+F5+H5+J5+L5+N5+P5+R5</f>
        <v>78.483287625418058</v>
      </c>
    </row>
    <row r="6" spans="1:19" x14ac:dyDescent="0.25">
      <c r="A6" s="1">
        <v>4</v>
      </c>
      <c r="B6" s="5" t="s">
        <v>37</v>
      </c>
      <c r="C6" s="3">
        <v>0.15379999999999999</v>
      </c>
      <c r="D6" s="1">
        <v>8</v>
      </c>
      <c r="E6" s="3">
        <v>0.892018779342723</v>
      </c>
      <c r="F6" s="1">
        <v>10</v>
      </c>
      <c r="G6" s="3">
        <v>0.30769999999999997</v>
      </c>
      <c r="H6" s="1">
        <f>G6*12</f>
        <v>3.6923999999999997</v>
      </c>
      <c r="I6" s="1">
        <v>7</v>
      </c>
      <c r="J6" s="1">
        <v>10</v>
      </c>
      <c r="K6" s="1">
        <v>0</v>
      </c>
      <c r="L6" s="1">
        <v>10</v>
      </c>
      <c r="M6" s="1">
        <v>0</v>
      </c>
      <c r="N6" s="1">
        <v>10</v>
      </c>
      <c r="O6" s="1">
        <v>1</v>
      </c>
      <c r="P6" s="1">
        <v>8.5</v>
      </c>
      <c r="Q6" s="3">
        <v>0.94613229813664601</v>
      </c>
      <c r="R6" s="1">
        <v>9.461322981366461</v>
      </c>
      <c r="S6" s="1">
        <f>D6+F6+H6+J6+L6+N6+P6+R6</f>
        <v>69.653722981366457</v>
      </c>
    </row>
    <row r="7" spans="1:19" x14ac:dyDescent="0.25">
      <c r="A7" s="1">
        <v>5</v>
      </c>
      <c r="B7" s="5" t="s">
        <v>41</v>
      </c>
      <c r="C7" s="3">
        <v>0.1154</v>
      </c>
      <c r="D7" s="1">
        <v>8</v>
      </c>
      <c r="E7" s="3">
        <v>0.91987673343605547</v>
      </c>
      <c r="F7" s="1">
        <v>10</v>
      </c>
      <c r="G7" s="3">
        <v>0.40739999999999998</v>
      </c>
      <c r="H7" s="1">
        <f>G7*12</f>
        <v>4.8887999999999998</v>
      </c>
      <c r="I7" s="1">
        <v>10</v>
      </c>
      <c r="J7" s="1">
        <v>10</v>
      </c>
      <c r="K7" s="1">
        <v>0</v>
      </c>
      <c r="L7" s="1">
        <v>10</v>
      </c>
      <c r="M7" s="1">
        <v>2</v>
      </c>
      <c r="N7" s="1">
        <v>7</v>
      </c>
      <c r="O7" s="1">
        <v>3</v>
      </c>
      <c r="P7" s="1">
        <v>5.5</v>
      </c>
      <c r="Q7" s="3">
        <v>0.99258051529790625</v>
      </c>
      <c r="R7" s="1">
        <v>9.9258051529790627</v>
      </c>
      <c r="S7" s="1">
        <f>D7+F7+H7+J7+L7+N7+P7+R7</f>
        <v>65.31460515297907</v>
      </c>
    </row>
    <row r="8" spans="1:19" x14ac:dyDescent="0.25">
      <c r="B8" s="1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1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1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1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1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7">
    <sortCondition descending="1" ref="S5:S7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9FC1C-AA6D-47F2-8FB3-BF9AC46B3561}">
  <dimension ref="A1:S27"/>
  <sheetViews>
    <sheetView workbookViewId="0">
      <selection sqref="A1:S1"/>
    </sheetView>
  </sheetViews>
  <sheetFormatPr defaultRowHeight="13.8" x14ac:dyDescent="0.25"/>
  <cols>
    <col min="1" max="1" width="5.5546875" bestFit="1" customWidth="1"/>
    <col min="2" max="2" width="15" bestFit="1" customWidth="1"/>
    <col min="3" max="3" width="7.5546875" bestFit="1" customWidth="1"/>
    <col min="5" max="5" width="16.109375" bestFit="1" customWidth="1"/>
    <col min="6" max="6" width="5.5546875" bestFit="1" customWidth="1"/>
    <col min="7" max="7" width="11.6640625" bestFit="1" customWidth="1"/>
    <col min="8" max="8" width="5.554687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5" t="s">
        <v>42</v>
      </c>
      <c r="C3" s="3">
        <v>0.23330000000000001</v>
      </c>
      <c r="D3" s="1">
        <v>12</v>
      </c>
      <c r="E3" s="3">
        <v>0.99713467048710602</v>
      </c>
      <c r="F3" s="1">
        <v>20</v>
      </c>
      <c r="G3" s="3">
        <v>0.26669999999999999</v>
      </c>
      <c r="H3" s="1">
        <f>G3*12</f>
        <v>3.2004000000000001</v>
      </c>
      <c r="I3" s="1">
        <v>10</v>
      </c>
      <c r="J3" s="1">
        <v>10</v>
      </c>
      <c r="K3" s="1">
        <v>0</v>
      </c>
      <c r="L3" s="1">
        <v>10</v>
      </c>
      <c r="M3" s="1">
        <v>0</v>
      </c>
      <c r="N3" s="1">
        <v>10</v>
      </c>
      <c r="O3" s="1">
        <v>0</v>
      </c>
      <c r="P3" s="1">
        <v>10</v>
      </c>
      <c r="Q3" s="3">
        <v>0.992503748125937</v>
      </c>
      <c r="R3" s="1">
        <v>9.9250374812593698</v>
      </c>
      <c r="S3" s="1">
        <f>D3+F3+H3+J3+L3+N3+P3+R3</f>
        <v>85.125437481259368</v>
      </c>
    </row>
    <row r="4" spans="1:19" x14ac:dyDescent="0.25">
      <c r="A4" s="1">
        <v>2</v>
      </c>
      <c r="B4" s="5" t="s">
        <v>43</v>
      </c>
      <c r="C4" s="3">
        <v>0.14810000000000001</v>
      </c>
      <c r="D4" s="1">
        <v>8</v>
      </c>
      <c r="E4" s="3">
        <v>0.96050552922590837</v>
      </c>
      <c r="F4" s="1">
        <v>12</v>
      </c>
      <c r="G4" s="3">
        <v>0.44440000000000002</v>
      </c>
      <c r="H4" s="1">
        <f>G4*12</f>
        <v>5.3328000000000007</v>
      </c>
      <c r="I4" s="1">
        <v>9</v>
      </c>
      <c r="J4" s="1">
        <v>10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0.99810586011342151</v>
      </c>
      <c r="R4" s="1">
        <v>9.9810586011342153</v>
      </c>
      <c r="S4" s="1">
        <f>D4+F4+H4+J4+L4+N4+P4+R4</f>
        <v>75.3138586011342</v>
      </c>
    </row>
    <row r="5" spans="1:19" x14ac:dyDescent="0.25">
      <c r="B5" s="5"/>
      <c r="C5" s="1"/>
      <c r="D5" s="1"/>
      <c r="E5" s="3"/>
      <c r="F5" s="1"/>
      <c r="G5" s="3"/>
      <c r="H5" s="1"/>
      <c r="I5" s="1"/>
      <c r="J5" s="1"/>
      <c r="K5" s="1"/>
      <c r="L5" s="1"/>
      <c r="M5" s="1"/>
      <c r="N5" s="1"/>
      <c r="O5" s="1"/>
      <c r="P5" s="1"/>
      <c r="Q5" s="3"/>
      <c r="R5" s="1"/>
      <c r="S5" s="1"/>
    </row>
    <row r="6" spans="1:19" x14ac:dyDescent="0.25">
      <c r="B6" s="5"/>
      <c r="C6" s="1"/>
      <c r="D6" s="1"/>
      <c r="E6" s="3"/>
      <c r="F6" s="1"/>
      <c r="G6" s="3"/>
      <c r="H6" s="1"/>
      <c r="I6" s="1"/>
      <c r="J6" s="1"/>
      <c r="K6" s="1"/>
      <c r="L6" s="1"/>
      <c r="M6" s="1"/>
      <c r="N6" s="1"/>
      <c r="O6" s="1"/>
      <c r="P6" s="1"/>
      <c r="Q6" s="3"/>
      <c r="R6" s="1"/>
      <c r="S6" s="1"/>
    </row>
    <row r="7" spans="1:19" x14ac:dyDescent="0.25">
      <c r="B7" s="5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5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5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5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5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5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4">
    <sortCondition ref="B3:B4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04053B-D7B2-4A0A-BC8D-B88FA62E19FC}">
  <dimension ref="A1:S27"/>
  <sheetViews>
    <sheetView workbookViewId="0">
      <selection sqref="A1:S1"/>
    </sheetView>
  </sheetViews>
  <sheetFormatPr defaultRowHeight="13.8" x14ac:dyDescent="0.25"/>
  <cols>
    <col min="1" max="1" width="5.5546875" bestFit="1" customWidth="1"/>
    <col min="2" max="2" width="15" bestFit="1" customWidth="1"/>
    <col min="3" max="3" width="7.5546875" bestFit="1" customWidth="1"/>
    <col min="5" max="5" width="16.109375" bestFit="1" customWidth="1"/>
    <col min="6" max="6" width="5.5546875" bestFit="1" customWidth="1"/>
    <col min="7" max="7" width="11.6640625" bestFit="1" customWidth="1"/>
    <col min="8" max="8" width="5.5546875" bestFit="1" customWidth="1"/>
    <col min="9" max="9" width="9.5546875" bestFit="1" customWidth="1"/>
    <col min="10" max="10" width="5.5546875" bestFit="1" customWidth="1"/>
    <col min="11" max="11" width="7.5546875" bestFit="1" customWidth="1"/>
    <col min="12" max="12" width="5.5546875" bestFit="1" customWidth="1"/>
    <col min="13" max="13" width="9.5546875" bestFit="1" customWidth="1"/>
    <col min="14" max="14" width="5.5546875" bestFit="1" customWidth="1"/>
    <col min="15" max="15" width="13.88671875" bestFit="1" customWidth="1"/>
    <col min="16" max="16" width="5.5546875" bestFit="1" customWidth="1"/>
    <col min="17" max="17" width="13.88671875" bestFit="1" customWidth="1"/>
    <col min="18" max="19" width="5.5546875" bestFit="1" customWidth="1"/>
  </cols>
  <sheetData>
    <row r="1" spans="1:19" ht="25.2" x14ac:dyDescent="0.25">
      <c r="A1" s="6" t="s">
        <v>49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</row>
    <row r="2" spans="1:19" x14ac:dyDescent="0.25">
      <c r="A2" s="1" t="s">
        <v>0</v>
      </c>
      <c r="B2" s="1" t="s">
        <v>1</v>
      </c>
      <c r="C2" s="1" t="s">
        <v>10</v>
      </c>
      <c r="D2" s="1" t="s">
        <v>2</v>
      </c>
      <c r="E2" s="1" t="s">
        <v>11</v>
      </c>
      <c r="F2" s="1" t="s">
        <v>2</v>
      </c>
      <c r="G2" s="1" t="s">
        <v>3</v>
      </c>
      <c r="H2" s="1" t="s">
        <v>2</v>
      </c>
      <c r="I2" s="1" t="s">
        <v>7</v>
      </c>
      <c r="J2" s="1" t="s">
        <v>2</v>
      </c>
      <c r="K2" s="1" t="s">
        <v>4</v>
      </c>
      <c r="L2" s="1" t="s">
        <v>2</v>
      </c>
      <c r="M2" s="1" t="s">
        <v>8</v>
      </c>
      <c r="N2" s="1" t="s">
        <v>2</v>
      </c>
      <c r="O2" s="1" t="s">
        <v>9</v>
      </c>
      <c r="P2" s="1" t="s">
        <v>2</v>
      </c>
      <c r="Q2" s="1" t="s">
        <v>5</v>
      </c>
      <c r="R2" s="1" t="s">
        <v>2</v>
      </c>
      <c r="S2" s="1" t="s">
        <v>6</v>
      </c>
    </row>
    <row r="3" spans="1:19" x14ac:dyDescent="0.25">
      <c r="A3" s="1">
        <v>1</v>
      </c>
      <c r="B3" s="5" t="s">
        <v>45</v>
      </c>
      <c r="C3" s="3">
        <v>0.23330000000000001</v>
      </c>
      <c r="D3" s="1">
        <v>12</v>
      </c>
      <c r="E3" s="3">
        <v>0.96268656716417911</v>
      </c>
      <c r="F3" s="1">
        <v>12</v>
      </c>
      <c r="G3" s="3">
        <v>0.53569999999999995</v>
      </c>
      <c r="H3" s="1">
        <f>G3*12</f>
        <v>6.4283999999999999</v>
      </c>
      <c r="I3" s="1">
        <v>9</v>
      </c>
      <c r="J3" s="1">
        <v>10</v>
      </c>
      <c r="K3" s="1">
        <v>0</v>
      </c>
      <c r="L3" s="1">
        <v>10</v>
      </c>
      <c r="M3" s="1">
        <v>2</v>
      </c>
      <c r="N3" s="1">
        <v>7</v>
      </c>
      <c r="O3" s="1">
        <v>1</v>
      </c>
      <c r="P3" s="1">
        <v>8.5</v>
      </c>
      <c r="Q3" s="3">
        <v>0.98406086956521743</v>
      </c>
      <c r="R3" s="1">
        <v>9.8406086956521737</v>
      </c>
      <c r="S3" s="1">
        <f>D3+F3+H3+J3+L3+N3+P3+R3</f>
        <v>75.769008695652175</v>
      </c>
    </row>
    <row r="4" spans="1:19" x14ac:dyDescent="0.25">
      <c r="A4" s="1">
        <v>2</v>
      </c>
      <c r="B4" s="5" t="s">
        <v>44</v>
      </c>
      <c r="C4" s="3">
        <v>0.1666</v>
      </c>
      <c r="D4" s="1">
        <v>8</v>
      </c>
      <c r="E4" s="3">
        <v>0.98698884758364314</v>
      </c>
      <c r="F4" s="1">
        <v>18</v>
      </c>
      <c r="G4" s="3">
        <v>0.16669999999999999</v>
      </c>
      <c r="H4" s="1">
        <v>2</v>
      </c>
      <c r="I4" s="1">
        <v>3</v>
      </c>
      <c r="J4" s="1">
        <v>6</v>
      </c>
      <c r="K4" s="1">
        <v>0</v>
      </c>
      <c r="L4" s="1">
        <v>10</v>
      </c>
      <c r="M4" s="1">
        <v>0</v>
      </c>
      <c r="N4" s="1">
        <v>10</v>
      </c>
      <c r="O4" s="1">
        <v>0</v>
      </c>
      <c r="P4" s="1">
        <v>10</v>
      </c>
      <c r="Q4" s="3">
        <v>1.1408062111801243</v>
      </c>
      <c r="R4" s="1">
        <v>11.408062111801243</v>
      </c>
      <c r="S4" s="1">
        <f>D4+F4+H4+J4+L4+N4+P4+R4</f>
        <v>75.408062111801243</v>
      </c>
    </row>
    <row r="5" spans="1:19" x14ac:dyDescent="0.25">
      <c r="A5" s="1">
        <v>3</v>
      </c>
      <c r="B5" s="5" t="s">
        <v>46</v>
      </c>
      <c r="C5" s="3">
        <v>0.1923</v>
      </c>
      <c r="D5" s="1">
        <v>8</v>
      </c>
      <c r="E5" s="3">
        <v>0.93170731707317078</v>
      </c>
      <c r="F5" s="1">
        <v>10</v>
      </c>
      <c r="G5" s="3">
        <v>0</v>
      </c>
      <c r="H5" s="1">
        <f>G5*12</f>
        <v>0</v>
      </c>
      <c r="I5" s="1">
        <v>7</v>
      </c>
      <c r="J5" s="1">
        <v>10</v>
      </c>
      <c r="K5" s="1">
        <v>0</v>
      </c>
      <c r="L5" s="1">
        <v>10</v>
      </c>
      <c r="M5" s="1">
        <v>0</v>
      </c>
      <c r="N5" s="1">
        <v>10</v>
      </c>
      <c r="O5" s="1">
        <v>0</v>
      </c>
      <c r="P5" s="1">
        <v>10</v>
      </c>
      <c r="Q5" s="3">
        <v>0.88695652173913064</v>
      </c>
      <c r="R5" s="1">
        <v>8.8695652173913064</v>
      </c>
      <c r="S5" s="1">
        <f>D5+F5+H5+J5+L5+N5+P5+R5</f>
        <v>66.869565217391312</v>
      </c>
    </row>
    <row r="6" spans="1:19" x14ac:dyDescent="0.25">
      <c r="B6" s="5"/>
      <c r="C6" s="1"/>
      <c r="D6" s="1"/>
      <c r="E6" s="3"/>
      <c r="F6" s="1"/>
      <c r="G6" s="3"/>
      <c r="H6" s="1"/>
      <c r="I6" s="1"/>
      <c r="J6" s="1"/>
      <c r="K6" s="1"/>
      <c r="L6" s="1"/>
      <c r="M6" s="1"/>
      <c r="N6" s="1"/>
      <c r="O6" s="1"/>
      <c r="P6" s="1"/>
      <c r="Q6" s="3"/>
      <c r="R6" s="1"/>
      <c r="S6" s="1"/>
    </row>
    <row r="7" spans="1:19" x14ac:dyDescent="0.25">
      <c r="B7" s="5"/>
      <c r="C7" s="1"/>
      <c r="D7" s="1"/>
      <c r="E7" s="3"/>
      <c r="F7" s="1"/>
      <c r="G7" s="3"/>
      <c r="H7" s="1"/>
      <c r="I7" s="1"/>
      <c r="J7" s="1"/>
      <c r="K7" s="1"/>
      <c r="L7" s="1"/>
      <c r="M7" s="1"/>
      <c r="N7" s="1"/>
      <c r="O7" s="1"/>
      <c r="P7" s="1"/>
      <c r="Q7" s="3"/>
      <c r="R7" s="1"/>
      <c r="S7" s="1"/>
    </row>
    <row r="8" spans="1:19" x14ac:dyDescent="0.25">
      <c r="B8" s="5"/>
      <c r="C8" s="1"/>
      <c r="D8" s="1"/>
      <c r="E8" s="3"/>
      <c r="F8" s="1"/>
      <c r="G8" s="3"/>
      <c r="H8" s="1"/>
      <c r="I8" s="1"/>
      <c r="J8" s="1"/>
      <c r="K8" s="1"/>
      <c r="L8" s="1"/>
      <c r="M8" s="1"/>
      <c r="N8" s="1"/>
      <c r="O8" s="1"/>
      <c r="P8" s="1"/>
      <c r="Q8" s="3"/>
      <c r="R8" s="1"/>
      <c r="S8" s="1"/>
    </row>
    <row r="9" spans="1:19" x14ac:dyDescent="0.25">
      <c r="B9" s="5"/>
      <c r="C9" s="1"/>
      <c r="D9" s="1"/>
      <c r="E9" s="3"/>
      <c r="F9" s="1"/>
      <c r="G9" s="3"/>
      <c r="H9" s="1"/>
      <c r="I9" s="1"/>
      <c r="J9" s="1"/>
      <c r="K9" s="1"/>
      <c r="L9" s="1"/>
      <c r="M9" s="1"/>
      <c r="N9" s="1"/>
      <c r="O9" s="1"/>
      <c r="P9" s="1"/>
      <c r="Q9" s="3"/>
      <c r="R9" s="1"/>
      <c r="S9" s="1"/>
    </row>
    <row r="10" spans="1:19" x14ac:dyDescent="0.25">
      <c r="B10" s="5"/>
      <c r="C10" s="1"/>
      <c r="D10" s="1"/>
      <c r="E10" s="3"/>
      <c r="F10" s="1"/>
      <c r="G10" s="3"/>
      <c r="H10" s="1"/>
      <c r="I10" s="1"/>
      <c r="J10" s="1"/>
      <c r="K10" s="1"/>
      <c r="L10" s="1"/>
      <c r="M10" s="1"/>
      <c r="N10" s="1"/>
      <c r="O10" s="1"/>
      <c r="P10" s="1"/>
      <c r="Q10" s="3"/>
      <c r="R10" s="1"/>
      <c r="S10" s="1"/>
    </row>
    <row r="11" spans="1:19" x14ac:dyDescent="0.25">
      <c r="B11" s="1"/>
      <c r="C11" s="1"/>
      <c r="D11" s="1"/>
      <c r="E11" s="3"/>
      <c r="F11" s="1"/>
      <c r="G11" s="3"/>
      <c r="H11" s="1"/>
      <c r="I11" s="1"/>
      <c r="J11" s="1"/>
      <c r="K11" s="1"/>
      <c r="L11" s="1"/>
      <c r="M11" s="1"/>
      <c r="N11" s="1"/>
      <c r="O11" s="1"/>
      <c r="P11" s="1"/>
      <c r="Q11" s="3"/>
      <c r="R11" s="1"/>
      <c r="S11" s="1"/>
    </row>
    <row r="12" spans="1:19" x14ac:dyDescent="0.25">
      <c r="B12" s="1"/>
      <c r="C12" s="1"/>
      <c r="D12" s="1"/>
      <c r="E12" s="3"/>
      <c r="F12" s="1"/>
      <c r="G12" s="3"/>
      <c r="H12" s="1"/>
      <c r="I12" s="1"/>
      <c r="J12" s="1"/>
      <c r="K12" s="1"/>
      <c r="L12" s="1"/>
      <c r="M12" s="1"/>
      <c r="N12" s="1"/>
      <c r="O12" s="1"/>
      <c r="P12" s="1"/>
      <c r="Q12" s="3"/>
      <c r="R12" s="1"/>
      <c r="S12" s="1"/>
    </row>
    <row r="13" spans="1:19" x14ac:dyDescent="0.25">
      <c r="B13" s="1"/>
      <c r="C13" s="1"/>
      <c r="D13" s="1"/>
      <c r="E13" s="3"/>
      <c r="F13" s="1"/>
      <c r="G13" s="3"/>
      <c r="H13" s="1"/>
      <c r="I13" s="1"/>
      <c r="J13" s="1"/>
      <c r="K13" s="1"/>
      <c r="L13" s="1"/>
      <c r="M13" s="1"/>
      <c r="N13" s="1"/>
      <c r="O13" s="1"/>
      <c r="P13" s="1"/>
      <c r="Q13" s="3"/>
      <c r="R13" s="1"/>
      <c r="S13" s="1"/>
    </row>
    <row r="14" spans="1:19" x14ac:dyDescent="0.25">
      <c r="B14" s="1"/>
      <c r="C14" s="1"/>
      <c r="D14" s="1"/>
      <c r="E14" s="3"/>
      <c r="F14" s="1"/>
      <c r="G14" s="3"/>
      <c r="H14" s="1"/>
      <c r="I14" s="1"/>
      <c r="J14" s="1"/>
      <c r="K14" s="1"/>
      <c r="L14" s="1"/>
      <c r="M14" s="1"/>
      <c r="N14" s="1"/>
      <c r="O14" s="1"/>
      <c r="P14" s="1"/>
      <c r="Q14" s="3"/>
      <c r="R14" s="1"/>
      <c r="S14" s="1"/>
    </row>
    <row r="15" spans="1:19" x14ac:dyDescent="0.25">
      <c r="B15" s="1"/>
      <c r="C15" s="1"/>
      <c r="D15" s="1"/>
      <c r="E15" s="3"/>
      <c r="F15" s="1"/>
      <c r="G15" s="3"/>
      <c r="H15" s="1"/>
      <c r="I15" s="1"/>
      <c r="J15" s="1"/>
      <c r="K15" s="1"/>
      <c r="L15" s="1"/>
      <c r="M15" s="1"/>
      <c r="N15" s="1"/>
      <c r="O15" s="1"/>
      <c r="P15" s="1"/>
      <c r="Q15" s="3"/>
      <c r="R15" s="1"/>
      <c r="S15" s="1"/>
    </row>
    <row r="16" spans="1:19" x14ac:dyDescent="0.25">
      <c r="B16" s="1"/>
      <c r="C16" s="1"/>
      <c r="D16" s="1"/>
      <c r="E16" s="3"/>
      <c r="F16" s="1"/>
      <c r="G16" s="3"/>
      <c r="H16" s="1"/>
      <c r="I16" s="1"/>
      <c r="J16" s="1"/>
      <c r="K16" s="1"/>
      <c r="L16" s="1"/>
      <c r="M16" s="1"/>
      <c r="N16" s="1"/>
      <c r="O16" s="1"/>
      <c r="P16" s="1"/>
      <c r="Q16" s="3"/>
      <c r="R16" s="1"/>
      <c r="S16" s="1"/>
    </row>
    <row r="17" spans="2:19" x14ac:dyDescent="0.25">
      <c r="B17" s="1"/>
      <c r="C17" s="1"/>
      <c r="D17" s="1"/>
      <c r="E17" s="3"/>
      <c r="F17" s="1"/>
      <c r="G17" s="3"/>
      <c r="H17" s="1"/>
      <c r="I17" s="1"/>
      <c r="J17" s="1"/>
      <c r="K17" s="1"/>
      <c r="L17" s="1"/>
      <c r="M17" s="1"/>
      <c r="N17" s="1"/>
      <c r="O17" s="1"/>
      <c r="P17" s="1"/>
      <c r="Q17" s="3"/>
      <c r="R17" s="1"/>
      <c r="S17" s="1"/>
    </row>
    <row r="18" spans="2:19" x14ac:dyDescent="0.25">
      <c r="B18" s="1"/>
      <c r="C18" s="1"/>
      <c r="D18" s="1"/>
      <c r="E18" s="3"/>
      <c r="F18" s="1"/>
      <c r="G18" s="3"/>
      <c r="H18" s="1"/>
      <c r="I18" s="1"/>
      <c r="J18" s="1"/>
      <c r="K18" s="1"/>
      <c r="L18" s="1"/>
      <c r="M18" s="1"/>
      <c r="N18" s="1"/>
      <c r="O18" s="1"/>
      <c r="P18" s="1"/>
      <c r="Q18" s="3"/>
      <c r="R18" s="1"/>
      <c r="S18" s="1"/>
    </row>
    <row r="19" spans="2:19" x14ac:dyDescent="0.25">
      <c r="B19" s="1"/>
      <c r="C19" s="1"/>
      <c r="D19" s="1"/>
      <c r="E19" s="3"/>
      <c r="F19" s="1"/>
      <c r="G19" s="3"/>
      <c r="H19" s="1"/>
      <c r="I19" s="1"/>
      <c r="J19" s="1"/>
      <c r="K19" s="1"/>
      <c r="L19" s="1"/>
      <c r="M19" s="1"/>
      <c r="N19" s="1"/>
      <c r="O19" s="1"/>
      <c r="P19" s="1"/>
      <c r="Q19" s="3"/>
      <c r="R19" s="1"/>
      <c r="S19" s="1"/>
    </row>
    <row r="20" spans="2:19" x14ac:dyDescent="0.25">
      <c r="B20" s="1"/>
      <c r="C20" s="1"/>
      <c r="D20" s="1"/>
      <c r="E20" s="3"/>
      <c r="F20" s="1"/>
      <c r="G20" s="3"/>
      <c r="H20" s="1"/>
      <c r="I20" s="1"/>
      <c r="J20" s="1"/>
      <c r="K20" s="1"/>
      <c r="L20" s="1"/>
      <c r="M20" s="1"/>
      <c r="N20" s="1"/>
      <c r="O20" s="1"/>
      <c r="P20" s="1"/>
      <c r="Q20" s="3"/>
      <c r="R20" s="1"/>
      <c r="S20" s="1"/>
    </row>
    <row r="21" spans="2:19" x14ac:dyDescent="0.25">
      <c r="B21" s="1"/>
      <c r="C21" s="1"/>
      <c r="D21" s="1"/>
      <c r="E21" s="3"/>
      <c r="F21" s="1"/>
      <c r="G21" s="3"/>
      <c r="H21" s="1"/>
      <c r="I21" s="1"/>
      <c r="J21" s="1"/>
      <c r="K21" s="1"/>
      <c r="L21" s="1"/>
      <c r="M21" s="1"/>
      <c r="N21" s="1"/>
      <c r="O21" s="1"/>
      <c r="P21" s="1"/>
      <c r="Q21" s="3"/>
      <c r="R21" s="1"/>
      <c r="S21" s="1"/>
    </row>
    <row r="22" spans="2:19" x14ac:dyDescent="0.25">
      <c r="B22" s="1"/>
      <c r="C22" s="1"/>
      <c r="D22" s="1"/>
      <c r="E22" s="3"/>
      <c r="F22" s="1"/>
      <c r="G22" s="3"/>
      <c r="H22" s="1"/>
      <c r="I22" s="1"/>
      <c r="J22" s="1"/>
      <c r="K22" s="1"/>
      <c r="L22" s="1"/>
      <c r="M22" s="1"/>
      <c r="N22" s="1"/>
      <c r="O22" s="1"/>
      <c r="P22" s="1"/>
      <c r="Q22" s="3"/>
      <c r="R22" s="1"/>
      <c r="S22" s="1"/>
    </row>
    <row r="23" spans="2:19" x14ac:dyDescent="0.25">
      <c r="B23" s="1"/>
      <c r="C23" s="1"/>
      <c r="D23" s="1"/>
      <c r="E23" s="3"/>
      <c r="F23" s="1"/>
      <c r="G23" s="3"/>
      <c r="H23" s="1"/>
      <c r="I23" s="1"/>
      <c r="J23" s="1"/>
      <c r="K23" s="1"/>
      <c r="L23" s="1"/>
      <c r="M23" s="1"/>
      <c r="N23" s="1"/>
      <c r="O23" s="1"/>
      <c r="P23" s="1"/>
      <c r="Q23" s="3"/>
      <c r="R23" s="1"/>
      <c r="S23" s="1"/>
    </row>
    <row r="24" spans="2:19" x14ac:dyDescent="0.25">
      <c r="B24" s="1"/>
      <c r="C24" s="1"/>
      <c r="D24" s="1"/>
      <c r="E24" s="3"/>
      <c r="F24" s="1"/>
      <c r="G24" s="3"/>
      <c r="H24" s="1"/>
      <c r="I24" s="1"/>
      <c r="J24" s="1"/>
      <c r="K24" s="1"/>
      <c r="L24" s="1"/>
      <c r="M24" s="1"/>
      <c r="N24" s="1"/>
      <c r="O24" s="1"/>
      <c r="P24" s="1"/>
      <c r="Q24" s="3"/>
      <c r="R24" s="1"/>
      <c r="S24" s="1"/>
    </row>
    <row r="25" spans="2:19" x14ac:dyDescent="0.25">
      <c r="Q25" s="2"/>
    </row>
    <row r="26" spans="2:19" x14ac:dyDescent="0.25">
      <c r="Q26" s="2"/>
    </row>
    <row r="27" spans="2:19" x14ac:dyDescent="0.25">
      <c r="Q27" s="2"/>
    </row>
  </sheetData>
  <sortState xmlns:xlrd2="http://schemas.microsoft.com/office/spreadsheetml/2017/richdata2" ref="A3:S5">
    <sortCondition descending="1" ref="S4:S5"/>
  </sortState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土木</vt:lpstr>
      <vt:lpstr>铁道</vt:lpstr>
      <vt:lpstr>地下</vt:lpstr>
      <vt:lpstr>造价</vt:lpstr>
      <vt:lpstr>道桥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89772</cp:lastModifiedBy>
  <dcterms:created xsi:type="dcterms:W3CDTF">2021-09-23T09:05:05Z</dcterms:created>
  <dcterms:modified xsi:type="dcterms:W3CDTF">2022-09-28T16:29:04Z</dcterms:modified>
</cp:coreProperties>
</file>