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468" windowHeight="9420" activeTab="3"/>
  </bookViews>
  <sheets>
    <sheet name="土木" sheetId="1" r:id="rId1"/>
    <sheet name="茅班" sheetId="2" r:id="rId2"/>
    <sheet name="造价" sheetId="3" r:id="rId3"/>
    <sheet name="铁道" sheetId="4" r:id="rId4"/>
    <sheet name="地下" sheetId="5" r:id="rId5"/>
    <sheet name="道桥" sheetId="6" r:id="rId6"/>
  </sheets>
  <calcPr calcId="144525"/>
</workbook>
</file>

<file path=xl/sharedStrings.xml><?xml version="1.0" encoding="utf-8"?>
<sst xmlns="http://schemas.openxmlformats.org/spreadsheetml/2006/main" count="1406" uniqueCount="768">
  <si>
    <t>序号</t>
  </si>
  <si>
    <t>班级</t>
  </si>
  <si>
    <t>姓名</t>
  </si>
  <si>
    <t>学号</t>
  </si>
  <si>
    <t>总分</t>
  </si>
  <si>
    <t>类别一（请填写奖项名称）</t>
  </si>
  <si>
    <t>加分数值</t>
  </si>
  <si>
    <t>类别二（请填写奖项名称）</t>
  </si>
  <si>
    <t>类别三（请填写奖项名称）</t>
  </si>
  <si>
    <t>类别四（请填写奖项名称）</t>
  </si>
  <si>
    <t>类别五（请填写奖项名称）</t>
  </si>
  <si>
    <t>其他（请详细说明）</t>
  </si>
  <si>
    <t>土木2021-01班</t>
  </si>
  <si>
    <t>洪一扬</t>
  </si>
  <si>
    <t>2020级校新生杯辩论赛集体季军</t>
  </si>
  <si>
    <t>大学生艺术团优秀团员</t>
  </si>
  <si>
    <t>乘以系数</t>
  </si>
  <si>
    <t>王一鸣</t>
  </si>
  <si>
    <t>土木科技月三等奖</t>
  </si>
  <si>
    <t>2021土木趣味运动会项目第五名</t>
  </si>
  <si>
    <t>土木一班学习委员</t>
  </si>
  <si>
    <t>白钰</t>
  </si>
  <si>
    <t>西南交通大学新生趣味运动会项目第五名</t>
  </si>
  <si>
    <t>钟祺</t>
  </si>
  <si>
    <t>陈晓彤</t>
  </si>
  <si>
    <t>事务中心优秀干事</t>
  </si>
  <si>
    <t>龚炜烨</t>
  </si>
  <si>
    <t>2022年西南交通大学八人制足球院系赛第三名</t>
  </si>
  <si>
    <t>熊俊皓</t>
  </si>
  <si>
    <t>2021年寝室装潢大赛三等奖</t>
  </si>
  <si>
    <t>土木2021-01班班长</t>
  </si>
  <si>
    <t>英语四级550分以上</t>
  </si>
  <si>
    <t>许锦瑶</t>
  </si>
  <si>
    <t>院新生辩论赛集体</t>
  </si>
  <si>
    <t>袁梦</t>
  </si>
  <si>
    <t>曾梓宸</t>
  </si>
  <si>
    <t>院寝室装潢大赛三等奖</t>
  </si>
  <si>
    <t>土木2021-01班文体委员</t>
  </si>
  <si>
    <t>徐万宁</t>
  </si>
  <si>
    <t>英语四级</t>
  </si>
  <si>
    <t>周言</t>
  </si>
  <si>
    <t>大学生先进成图竞赛二等奖</t>
  </si>
  <si>
    <t>西南交通大学新生趣味运动会项目团体第五名</t>
  </si>
  <si>
    <t>尹韦茗</t>
  </si>
  <si>
    <t>土木2021-01班团支书</t>
  </si>
  <si>
    <t>－</t>
  </si>
  <si>
    <t>土木2021-02班</t>
  </si>
  <si>
    <t>陈鹏宇</t>
  </si>
  <si>
    <t>2021年西南交通大学乒乓球新生赛男子单打第八名0.3</t>
  </si>
  <si>
    <t>班级团支书</t>
  </si>
  <si>
    <t>英语四六级达到标准</t>
  </si>
  <si>
    <t>熊世涵</t>
  </si>
  <si>
    <t>班级文体委员</t>
  </si>
  <si>
    <t>王国萍</t>
  </si>
  <si>
    <t>运动舞蹈大赛大集体第二名</t>
  </si>
  <si>
    <t>材料不足</t>
  </si>
  <si>
    <t>焦钰洋</t>
  </si>
  <si>
    <t>院新生辩论赛集体第二名</t>
  </si>
  <si>
    <t>杨可欣</t>
  </si>
  <si>
    <t>五一杯数学建模竞赛二等奖</t>
  </si>
  <si>
    <t>土木学生会优秀干事</t>
  </si>
  <si>
    <t>按照免研学科竞赛</t>
  </si>
  <si>
    <t>郭浪</t>
  </si>
  <si>
    <t>土木园区管理中心优秀干事</t>
  </si>
  <si>
    <t>唐苏杭</t>
  </si>
  <si>
    <t>班级生涯委员</t>
  </si>
  <si>
    <t>邱宁</t>
  </si>
  <si>
    <t>班级学习委员</t>
  </si>
  <si>
    <t>王浩远</t>
  </si>
  <si>
    <t>班级班长</t>
  </si>
  <si>
    <t>许铭杰</t>
  </si>
  <si>
    <t>土木2021-03班</t>
  </si>
  <si>
    <t>王昊</t>
  </si>
  <si>
    <t>2022年西南交通大学十一人制足球院系赛第一名</t>
  </si>
  <si>
    <t>英语四级550分以上并通过英语四六级</t>
  </si>
  <si>
    <t>刘金鑫</t>
  </si>
  <si>
    <t>2022年西南交通大学
第23届体育舞蹈大赛</t>
  </si>
  <si>
    <t>杨光</t>
  </si>
  <si>
    <t>西南交通大学2021-2022学年院系杯冠军</t>
  </si>
  <si>
    <t>担任2021-2022下半年土木三班班长</t>
  </si>
  <si>
    <t>同一类取最高</t>
  </si>
  <si>
    <t>袁震</t>
  </si>
  <si>
    <t>“红土杯”新生拔河赛第二名</t>
  </si>
  <si>
    <t>担任2021-2022上半年土木三班班长</t>
  </si>
  <si>
    <t>刘思远</t>
  </si>
  <si>
    <t>土木学院新生杯篮球赛第二名</t>
  </si>
  <si>
    <t>2021级土木三班团支书</t>
  </si>
  <si>
    <t>英语六级加分</t>
  </si>
  <si>
    <t>彭子健</t>
  </si>
  <si>
    <t>2021”古建今造”新生设想家二等奖</t>
  </si>
  <si>
    <t>四级550</t>
  </si>
  <si>
    <t>黄贸江</t>
  </si>
  <si>
    <t>“心动土木”篮球赛团体第二名</t>
  </si>
  <si>
    <t>十佳社团干事</t>
  </si>
  <si>
    <t>乘以系数，十佳社团干事不加分</t>
  </si>
  <si>
    <t>李福林</t>
  </si>
  <si>
    <t>“红土杯”新生拔河比赛第二名</t>
  </si>
  <si>
    <t>努尔包利·赛克塔依</t>
  </si>
  <si>
    <t>土木工程学院“红土杯”党支部篮球赛冠军</t>
  </si>
  <si>
    <t>王超伟</t>
  </si>
  <si>
    <t>尚进</t>
  </si>
  <si>
    <t>土木工程学院“心动土木”新生篮球比赛团体第二名
土木工程学院“红土杯”新生拔河比赛团体第二名</t>
  </si>
  <si>
    <t>陈瑞</t>
  </si>
  <si>
    <t>“心动土木”新生篮球赛第二名</t>
  </si>
  <si>
    <t>土木2021-04班</t>
  </si>
  <si>
    <t>张晨阳</t>
  </si>
  <si>
    <t>“唇齿留香”--21天读书打卡活动二等奖</t>
  </si>
  <si>
    <t>2021级土木04班团支部书记</t>
  </si>
  <si>
    <t>乘以系数，协会类活动</t>
  </si>
  <si>
    <t>邓桦杨</t>
  </si>
  <si>
    <t>第十五届“高教杯”全国大学生先进成图技术与产品信息建模创新大赛     个人全能一等奖</t>
  </si>
  <si>
    <t>赵雨扬</t>
  </si>
  <si>
    <t>英语四级550以上</t>
  </si>
  <si>
    <t>柏明伟</t>
  </si>
  <si>
    <t>土木工程学院2021年“新动土木”班级篮球赛，集体一等奖</t>
  </si>
  <si>
    <t>土木四班班长</t>
  </si>
  <si>
    <t>取最高</t>
  </si>
  <si>
    <t>熊宇哲</t>
  </si>
  <si>
    <t>“出神入化”之第十届化学知识竞赛二等奖</t>
  </si>
  <si>
    <t>文体委员</t>
  </si>
  <si>
    <t>杨锦鸿</t>
  </si>
  <si>
    <t>院运动会球类比赛一等奖</t>
  </si>
  <si>
    <t>唐兴伟</t>
  </si>
  <si>
    <t>土木工程学院“心动土木”新生篮球赛第一名(mvp和得分王）</t>
  </si>
  <si>
    <t>徐槿</t>
  </si>
  <si>
    <t>土木四班学习委员</t>
  </si>
  <si>
    <t>姜彤寰</t>
  </si>
  <si>
    <t>土木工程学院新生篮球赛团体第一名</t>
  </si>
  <si>
    <t>班级干部生涯委员</t>
  </si>
  <si>
    <t>任铭扬</t>
  </si>
  <si>
    <t>董典典</t>
  </si>
  <si>
    <t>土木2021-05班</t>
  </si>
  <si>
    <t>刘万峰</t>
  </si>
  <si>
    <t>2022西南交通大学第三届太极拳比赛团体赛甲组第七名</t>
  </si>
  <si>
    <t>张启雷</t>
  </si>
  <si>
    <t>土木5班班长</t>
  </si>
  <si>
    <t>董繁奥</t>
  </si>
  <si>
    <t>2022年西南交通大学第23届体育舞蹈大赛第三名</t>
  </si>
  <si>
    <t>刘婷婷</t>
  </si>
  <si>
    <t>“古建今造”新生设想家三等奖</t>
  </si>
  <si>
    <t>土木5班学习委员</t>
  </si>
  <si>
    <t>黄显扬</t>
  </si>
  <si>
    <t>英语四级550分或英语六级510分及以上</t>
  </si>
  <si>
    <t>张慈航</t>
  </si>
  <si>
    <t>校球类比赛集体</t>
  </si>
  <si>
    <t>程佳锐</t>
  </si>
  <si>
    <t>团支书，组织优秀干事</t>
  </si>
  <si>
    <t>英语四六级</t>
  </si>
  <si>
    <t>黄子怡</t>
  </si>
  <si>
    <t>2021“古建今造”新生设想家三等奖</t>
  </si>
  <si>
    <t>2022年西南交通大学第九届运动舞蹈大赛有氧健身操舞大集体第二名</t>
  </si>
  <si>
    <t>土木2021级-05班生涯委员</t>
  </si>
  <si>
    <t>关闳予</t>
  </si>
  <si>
    <t>土木2021-06班</t>
  </si>
  <si>
    <t>于洋</t>
  </si>
  <si>
    <t>2022年西南交通大学第三届太极拳比赛团体赛第七名</t>
  </si>
  <si>
    <t>土木工程学院学生会优秀干事</t>
  </si>
  <si>
    <t>唐雨阳</t>
  </si>
  <si>
    <t>土木2021-06班班长</t>
  </si>
  <si>
    <t>高庆龙</t>
  </si>
  <si>
    <t>全国大学生英语四级过550分</t>
  </si>
  <si>
    <t>黄宇波</t>
  </si>
  <si>
    <t>第19届五一数学竞赛一等奖</t>
  </si>
  <si>
    <t>蔡宸</t>
  </si>
  <si>
    <t>学生干部加分</t>
  </si>
  <si>
    <t>全国大学英语四级考试</t>
  </si>
  <si>
    <t>赖鑫</t>
  </si>
  <si>
    <t>土木2021-07班</t>
  </si>
  <si>
    <t>吴昊</t>
  </si>
  <si>
    <t>优秀干事</t>
  </si>
  <si>
    <t>马鑫怡</t>
  </si>
  <si>
    <t>西南交通大学第八届“互联网+”大学生创新创业大赛（红旅赛道）铜奖</t>
  </si>
  <si>
    <t>英语四级考试成绩578分</t>
  </si>
  <si>
    <t>郑基</t>
  </si>
  <si>
    <t>土木2021-07班团支书</t>
  </si>
  <si>
    <t>彭铎</t>
  </si>
  <si>
    <t>土木2021-07班班长</t>
  </si>
  <si>
    <t>汪英杰</t>
  </si>
  <si>
    <t>土木2021-07班学习委员</t>
  </si>
  <si>
    <t>卫昺尧</t>
  </si>
  <si>
    <t>2022年第十九届五一数学建模竞赛三等奖</t>
  </si>
  <si>
    <t>学生园区自我管理委员会优秀干事</t>
  </si>
  <si>
    <t>孙博扬</t>
  </si>
  <si>
    <t>英语四级考试成绩557分</t>
  </si>
  <si>
    <t>李佳音</t>
  </si>
  <si>
    <t>英语六级510分及以上</t>
  </si>
  <si>
    <t>银俊宇</t>
  </si>
  <si>
    <t>英语四级考试成绩552分</t>
  </si>
  <si>
    <t>土木2021-08班</t>
  </si>
  <si>
    <t>董跃</t>
  </si>
  <si>
    <t>五一建模数学竞赛一等奖</t>
  </si>
  <si>
    <t>土木2021-08班学习委员</t>
  </si>
  <si>
    <t>按照免研学科竞赛，乘以系数</t>
  </si>
  <si>
    <t>李长霖</t>
  </si>
  <si>
    <t>2021年西南交通大学程序设计“新秀杯”二等奖</t>
  </si>
  <si>
    <t>西南交通大学土木工程学院“锋芒”辩论赛季军</t>
  </si>
  <si>
    <t>土木2021-08班团支书</t>
  </si>
  <si>
    <t>李俊秋</t>
  </si>
  <si>
    <t>邓萌</t>
  </si>
  <si>
    <t>西南交通大学23届体育舞蹈大赛</t>
  </si>
  <si>
    <t>徐玮彬</t>
  </si>
  <si>
    <t>土木2021-08班班长</t>
  </si>
  <si>
    <t>商家赫</t>
  </si>
  <si>
    <t>土木2021-08班生涯委员</t>
  </si>
  <si>
    <t>土木2021-09班</t>
  </si>
  <si>
    <t>杨智强</t>
  </si>
  <si>
    <t>土木工程学院园区管理中心优秀干事</t>
  </si>
  <si>
    <t>唐伟杰</t>
  </si>
  <si>
    <t>0.075(已改)</t>
  </si>
  <si>
    <t>第八届西南交通大学“基准方中杯”建造节一等奖</t>
  </si>
  <si>
    <t>按免研竞赛加分细则计算，顺位第四乘系数50%</t>
  </si>
  <si>
    <t>崔哲睿</t>
  </si>
  <si>
    <t>学生干部加分—班长</t>
  </si>
  <si>
    <t>李馨宇</t>
  </si>
  <si>
    <t>团学组织优秀干事</t>
  </si>
  <si>
    <t>谢芯茹</t>
  </si>
  <si>
    <t>2022年西南交通大学第三届太极拳比赛团体赛甲组第七名</t>
  </si>
  <si>
    <t>2021-2022年团学组织优秀干事</t>
  </si>
  <si>
    <t>英语四级550分及以上</t>
  </si>
  <si>
    <t>束炜钰</t>
  </si>
  <si>
    <t>庄子骏</t>
  </si>
  <si>
    <t>赵蓉蓉</t>
  </si>
  <si>
    <t>团支书</t>
  </si>
  <si>
    <t>王子恒</t>
  </si>
  <si>
    <r>
      <rPr>
        <sz val="10.5"/>
        <color rgb="FF101214"/>
        <rFont val="宋体"/>
        <charset val="134"/>
      </rPr>
      <t>第二十一届全国大学生机器人大赛</t>
    </r>
    <r>
      <rPr>
        <sz val="10.5"/>
        <color rgb="FF101214"/>
        <rFont val="Segoe UI"/>
        <charset val="134"/>
      </rPr>
      <t>ROBOCON 2022</t>
    </r>
    <r>
      <rPr>
        <sz val="10.5"/>
        <color rgb="FF101214"/>
        <rFont val="宋体"/>
        <charset val="134"/>
      </rPr>
      <t>机器马术赛一等奖</t>
    </r>
  </si>
  <si>
    <r>
      <rPr>
        <sz val="10.5"/>
        <color rgb="FF101214"/>
        <rFont val="Segoe UI"/>
        <charset val="134"/>
      </rPr>
      <t>2021</t>
    </r>
    <r>
      <rPr>
        <sz val="10.5"/>
        <color rgb="FF101214"/>
        <rFont val="宋体"/>
        <charset val="134"/>
      </rPr>
      <t>年西南交通大学新生乒乓球比赛</t>
    </r>
    <r>
      <rPr>
        <sz val="10.5"/>
        <color rgb="FF101214"/>
        <rFont val="宋体"/>
        <charset val="134"/>
      </rPr>
      <t>男子单打第六名</t>
    </r>
  </si>
  <si>
    <t>英语四级563六级512</t>
  </si>
  <si>
    <t>刘沛奇</t>
  </si>
  <si>
    <t>校运动会趣味项目同舟共济一等奖</t>
  </si>
  <si>
    <t>阳哲瀚</t>
  </si>
  <si>
    <t>邢殿洋</t>
  </si>
  <si>
    <t>英语六级510分以上</t>
  </si>
  <si>
    <t>支撑材料文件无法打开</t>
  </si>
  <si>
    <t>行晓峰</t>
  </si>
  <si>
    <t>刘俊峰</t>
  </si>
  <si>
    <t>学生干部加分—学习委员</t>
  </si>
  <si>
    <t>土木2021-10班</t>
  </si>
  <si>
    <t>王韶槐</t>
  </si>
  <si>
    <t>0.48（已改）</t>
  </si>
  <si>
    <t>（广播操类别）分数乘以集体权重80%</t>
  </si>
  <si>
    <t>宫福兴</t>
  </si>
  <si>
    <t>学生园区自我管理委员会办公室优秀干事</t>
  </si>
  <si>
    <t>柏鑫</t>
  </si>
  <si>
    <t>0.935（已改）</t>
  </si>
  <si>
    <t>加分错误</t>
  </si>
  <si>
    <t>魏天宇</t>
  </si>
  <si>
    <t>全校跳绳比赛第二名</t>
  </si>
  <si>
    <t>文体比赛冲突，班委加分没有支撑材料</t>
  </si>
  <si>
    <t>王骜</t>
  </si>
  <si>
    <t>1.97（已改）</t>
  </si>
  <si>
    <t>学习委员
土木科创中心竞赛组</t>
  </si>
  <si>
    <t>学生干部加分重合</t>
  </si>
  <si>
    <t>彭建新</t>
  </si>
  <si>
    <t>英语四级，英语六级</t>
  </si>
  <si>
    <t>英语加分重合</t>
  </si>
  <si>
    <t>于德顺</t>
  </si>
  <si>
    <t>生活委员</t>
  </si>
  <si>
    <t>代玉龙</t>
  </si>
  <si>
    <t>班长</t>
  </si>
  <si>
    <t>班委加分错误</t>
  </si>
  <si>
    <t>陈乙云</t>
  </si>
  <si>
    <t>证明材料不到位</t>
  </si>
  <si>
    <t>周一凡</t>
  </si>
  <si>
    <t>土木2021-11班</t>
  </si>
  <si>
    <t>苟欣茹</t>
  </si>
  <si>
    <t>第九届大学生文化艺术节之“青春逐梦，奋斗最美”——新时代建设者光影艺术展播系列活动之书画摄影大赛三等奖</t>
  </si>
  <si>
    <t>周天睿</t>
  </si>
  <si>
    <t>优秀班级干部</t>
  </si>
  <si>
    <t>郭加慧</t>
  </si>
  <si>
    <t>晁晨杰</t>
  </si>
  <si>
    <t>第十五届“高教杯”全国大学生先进成图技术与产品信息建模创新大赛水利类个人全能一等奖</t>
  </si>
  <si>
    <t>陈梓芃</t>
  </si>
  <si>
    <t>校级太极拳比赛团体第七名</t>
  </si>
  <si>
    <t>刘子健</t>
  </si>
  <si>
    <t>刘贺方</t>
  </si>
  <si>
    <t>高盛飞</t>
  </si>
  <si>
    <t>李尹棉</t>
  </si>
  <si>
    <t>杨洋</t>
  </si>
  <si>
    <t>团支部书记</t>
  </si>
  <si>
    <t>戴辰雨</t>
  </si>
  <si>
    <t>土木2021-12班</t>
  </si>
  <si>
    <t>韩硕</t>
  </si>
  <si>
    <t>梁涛</t>
  </si>
  <si>
    <t>外研社全国大学生英语系列赛校级三等奖</t>
  </si>
  <si>
    <t>杨柳桐</t>
  </si>
  <si>
    <t>2021年“新秀杯”数学建模暨创新团队选拔赛三等奖（按免研学科竞赛加分</t>
  </si>
  <si>
    <t>梁洪嘉</t>
  </si>
  <si>
    <t>土木2021-13班</t>
  </si>
  <si>
    <t>万健雄</t>
  </si>
  <si>
    <t>黄鑫榆</t>
  </si>
  <si>
    <t>班级的其他干部</t>
  </si>
  <si>
    <t>余廷翰</t>
  </si>
  <si>
    <t>英语四级552分以上</t>
  </si>
  <si>
    <t>李卓远</t>
  </si>
  <si>
    <t>陈韵翰</t>
  </si>
  <si>
    <t>兰潇</t>
  </si>
  <si>
    <t>高芷筱</t>
  </si>
  <si>
    <t>土木2021-14班</t>
  </si>
  <si>
    <t>李一峰</t>
  </si>
  <si>
    <t>团体红土杯新生拔河比赛第三名</t>
  </si>
  <si>
    <t>向艾</t>
  </si>
  <si>
    <t>太极拳比赛甲组第七名</t>
  </si>
  <si>
    <t>四级550分以上</t>
  </si>
  <si>
    <t>李怡彤</t>
  </si>
  <si>
    <t>“红土杯”新生拔河比赛团体第三名</t>
  </si>
  <si>
    <t>王潇北</t>
  </si>
  <si>
    <t>2021级新生篮球赛第三名（按照院级三等奖，并乘以权重</t>
  </si>
  <si>
    <t>学生干部-文体委员</t>
  </si>
  <si>
    <t>范少坤</t>
  </si>
  <si>
    <t>学生干部-学习委员</t>
  </si>
  <si>
    <t>李旺</t>
  </si>
  <si>
    <t>拔河团体第三、新生篮球赛团体第三</t>
  </si>
  <si>
    <t>学生干部-班长</t>
  </si>
  <si>
    <t>吕一品</t>
  </si>
  <si>
    <t>学生干部-团支书</t>
  </si>
  <si>
    <t>刘江莉</t>
  </si>
  <si>
    <t>2021古建今造新生设想家</t>
  </si>
  <si>
    <t>红土杯新生拔河赛团体第三名</t>
  </si>
  <si>
    <t>西南交通大学园区自我管理委员会优秀干事</t>
  </si>
  <si>
    <t>曾祥伟</t>
  </si>
  <si>
    <t>第三届太极拳比赛甲组第七名</t>
  </si>
  <si>
    <t>四级550以上</t>
  </si>
  <si>
    <t>朱家烨</t>
  </si>
  <si>
    <t>冉露</t>
  </si>
  <si>
    <t>2021“古建今造”新生设想家二等奖（同一类取最高值</t>
  </si>
  <si>
    <t>“红土杯”新生拔河比赛（三等奖</t>
  </si>
  <si>
    <t>土木2021-15班</t>
  </si>
  <si>
    <t>廖文杰</t>
  </si>
  <si>
    <t>无</t>
  </si>
  <si>
    <t>2021~2022土木工程十五班班长</t>
  </si>
  <si>
    <t>王皓</t>
  </si>
  <si>
    <t>肖岚芝</t>
  </si>
  <si>
    <t>校团体太极拳比赛第7名</t>
  </si>
  <si>
    <t>任职土木2021-15班团支书一职半年</t>
  </si>
  <si>
    <t>赵翰林</t>
  </si>
  <si>
    <t>穆铭宇</t>
  </si>
  <si>
    <t>院寝室装潢大赛二等奖</t>
  </si>
  <si>
    <t>2021-2022土木十五班文体委员</t>
  </si>
  <si>
    <t>曾城</t>
  </si>
  <si>
    <t>2021-2023土木十五班生涯委员</t>
  </si>
  <si>
    <t>寝室装潢大赛支撑材料不足</t>
  </si>
  <si>
    <r>
      <rPr>
        <sz val="11"/>
        <color theme="1"/>
        <rFont val="宋体"/>
        <charset val="134"/>
        <scheme val="minor"/>
      </rPr>
      <t>土木20</t>
    </r>
    <r>
      <rPr>
        <sz val="11"/>
        <color theme="1"/>
        <rFont val="宋体"/>
        <charset val="134"/>
        <scheme val="minor"/>
      </rPr>
      <t>21</t>
    </r>
    <r>
      <rPr>
        <sz val="11"/>
        <color theme="1"/>
        <rFont val="宋体"/>
        <charset val="134"/>
        <scheme val="minor"/>
      </rPr>
      <t>-</t>
    </r>
    <r>
      <rPr>
        <sz val="11"/>
        <color theme="1"/>
        <rFont val="宋体"/>
        <charset val="134"/>
        <scheme val="minor"/>
      </rPr>
      <t>16</t>
    </r>
    <r>
      <rPr>
        <sz val="11"/>
        <color theme="1"/>
        <rFont val="宋体"/>
        <charset val="134"/>
        <scheme val="minor"/>
      </rPr>
      <t>班</t>
    </r>
  </si>
  <si>
    <t>李文俊</t>
  </si>
  <si>
    <t>担任学习委员</t>
  </si>
  <si>
    <t>张增涵</t>
  </si>
  <si>
    <t>西南交通大学“红土杯”新生拔河比赛团体第一名</t>
  </si>
  <si>
    <t xml:space="preserve">谢枫琪                                  </t>
  </si>
  <si>
    <t>土木学院“锋芒辩论赛”最佳辩手</t>
  </si>
  <si>
    <t>英语六级577分</t>
  </si>
  <si>
    <t>唐启哲</t>
  </si>
  <si>
    <t>院球类比赛集体</t>
  </si>
  <si>
    <t>支撑材料不足，不清楚第几名</t>
  </si>
  <si>
    <t>龚拉远</t>
  </si>
  <si>
    <t>红土杯新生拔河赛团体第一名</t>
  </si>
  <si>
    <t>土木2021-16班</t>
  </si>
  <si>
    <t>郝文翔</t>
  </si>
  <si>
    <t>马士博</t>
  </si>
  <si>
    <t xml:space="preserve">胡哲炜                                  </t>
  </si>
  <si>
    <t>21级土木16班班长</t>
  </si>
  <si>
    <t xml:space="preserve">张博闻                                  </t>
  </si>
  <si>
    <r>
      <rPr>
        <sz val="10"/>
        <color theme="1"/>
        <rFont val="宋体"/>
        <charset val="134"/>
        <scheme val="minor"/>
      </rPr>
      <t>英语四级达到</t>
    </r>
    <r>
      <rPr>
        <sz val="10"/>
        <color theme="1"/>
        <rFont val="Times New Roman"/>
        <charset val="134"/>
      </rPr>
      <t>550</t>
    </r>
  </si>
  <si>
    <t>周浩洋</t>
  </si>
  <si>
    <t>红土杯新生拔河比赛团体赛第一名</t>
  </si>
  <si>
    <t>孙玮琪</t>
  </si>
  <si>
    <t>2022年西南交通大学第九届运动舞蹈大赛有氧健身操舞小集体（第八名）</t>
  </si>
  <si>
    <t>英语四级550分或 英语六级510分及以上</t>
  </si>
  <si>
    <t xml:space="preserve">王瑞晨                                  </t>
  </si>
  <si>
    <t>生涯委员</t>
  </si>
  <si>
    <t>张程赫</t>
  </si>
  <si>
    <t>红土杯拔河比赛第一名</t>
  </si>
  <si>
    <t>冯永杰</t>
  </si>
  <si>
    <t>1.1（已改）</t>
  </si>
  <si>
    <t>交大之声年度最佳播音</t>
  </si>
  <si>
    <t>改为0.77，院学生组织的优秀干事</t>
  </si>
  <si>
    <t>姜锦城</t>
  </si>
  <si>
    <t>杨孟燃</t>
  </si>
  <si>
    <t>王子睿</t>
  </si>
  <si>
    <t>2.37（已改）</t>
  </si>
  <si>
    <t>土木工程学院志在四海，创益未来志愿服务活动创意交流大赛一等奖</t>
  </si>
  <si>
    <t>大一上学期担任生涯委员</t>
  </si>
  <si>
    <t>文体比赛未乘以权重</t>
  </si>
  <si>
    <t>李江琴</t>
  </si>
  <si>
    <t>西南交通大学红土杯新生拔河比赛</t>
  </si>
  <si>
    <t>班委</t>
  </si>
  <si>
    <t xml:space="preserve">邓龙垚                                  </t>
  </si>
  <si>
    <t xml:space="preserve">王翀                                    </t>
  </si>
  <si>
    <t xml:space="preserve">刘亿辉                                  </t>
  </si>
  <si>
    <t>1.07（已改）</t>
  </si>
  <si>
    <t>2022年西南交通大学第23届体育舞蹈大赛团体赛第三名</t>
  </si>
  <si>
    <t>土木2021级-16班团支书</t>
  </si>
  <si>
    <t>文体比赛未乘以团体权重</t>
  </si>
  <si>
    <t>土木2021-17班</t>
  </si>
  <si>
    <t>杜一鸣</t>
  </si>
  <si>
    <t>全国大学生先进成图技术与产品信息建模创新大赛四川省个人全能一等奖</t>
  </si>
  <si>
    <t>王志鑫</t>
  </si>
  <si>
    <t>王逸飞</t>
  </si>
  <si>
    <t>邢琢成</t>
  </si>
  <si>
    <t>姜嘉骏</t>
  </si>
  <si>
    <t>2021年西南交通大学新生足球比赛八强</t>
  </si>
  <si>
    <t>第八名</t>
  </si>
  <si>
    <t>王泓棱</t>
  </si>
  <si>
    <t>英语四级550分</t>
  </si>
  <si>
    <t>屈凯夫</t>
  </si>
  <si>
    <t>英语四级大于550分</t>
  </si>
  <si>
    <t>无证明材料，四级432</t>
  </si>
  <si>
    <t>刘宇韬</t>
  </si>
  <si>
    <t>数学建模校赛二等奖，新生设想家二等奖，全国挑战杯数学建模竞赛三等奖</t>
  </si>
  <si>
    <t>彭蜂麟</t>
  </si>
  <si>
    <t>杨童婷</t>
  </si>
  <si>
    <t>院寝室装潢大赛</t>
  </si>
  <si>
    <t>黄圆钦</t>
  </si>
  <si>
    <t>土木2021-18班</t>
  </si>
  <si>
    <t>张峻宁</t>
  </si>
  <si>
    <t>土木2021-18班班长</t>
  </si>
  <si>
    <t>戴松芸</t>
  </si>
  <si>
    <t>西南交通大学第十三届课外科技创新实验竞赛铜奖</t>
  </si>
  <si>
    <t>土木2021-18班团支书</t>
  </si>
  <si>
    <t>陶跃东</t>
  </si>
  <si>
    <t>土木2021-18班生涯委员</t>
  </si>
  <si>
    <t>应文睿</t>
  </si>
  <si>
    <t>英语四级643分</t>
  </si>
  <si>
    <t>邹嘉毅</t>
  </si>
  <si>
    <t>校广播操（含太极拳）比赛团体</t>
  </si>
  <si>
    <t>团体*0.8</t>
  </si>
  <si>
    <t>师亚琼</t>
  </si>
  <si>
    <t>未盖章</t>
  </si>
  <si>
    <t>王渊正</t>
  </si>
  <si>
    <t>黄翊飏</t>
  </si>
  <si>
    <t>土木2021-18班学习委员</t>
  </si>
  <si>
    <t>纪箬萱</t>
  </si>
  <si>
    <t>西南交通大学第三届太极拳比赛第七名</t>
  </si>
  <si>
    <t>土木2021-18班文体委员</t>
  </si>
  <si>
    <t>土木2021-19班</t>
  </si>
  <si>
    <t>马亚鹏</t>
  </si>
  <si>
    <t>科创中心优秀干事</t>
  </si>
  <si>
    <t>龚仲灿</t>
  </si>
  <si>
    <t>2021年西南交通大学新生跳绳运动会</t>
  </si>
  <si>
    <t>第二名0.5</t>
  </si>
  <si>
    <t>苏坤阳</t>
  </si>
  <si>
    <t>王博鑫</t>
  </si>
  <si>
    <t>土木2021-19班班长</t>
  </si>
  <si>
    <t>陈柏钱</t>
  </si>
  <si>
    <t>土木2021-19班文体委员</t>
  </si>
  <si>
    <t>英语四级加分</t>
  </si>
  <si>
    <t>曹家栋</t>
  </si>
  <si>
    <t>五一杯数学建模二等奖 “新秀杯”三等奖（同一类取最高</t>
  </si>
  <si>
    <t>土木2021-19班团支书</t>
  </si>
  <si>
    <t>仇志洁</t>
  </si>
  <si>
    <t>土木2021-19班生涯委员</t>
  </si>
  <si>
    <t>陈帅</t>
  </si>
  <si>
    <t>土木2021-19班学习委员</t>
  </si>
  <si>
    <t>土木2021-20班</t>
  </si>
  <si>
    <t>刘皓月</t>
  </si>
  <si>
    <t>院寝室装潢大赛一等奖</t>
  </si>
  <si>
    <t>学习委员</t>
  </si>
  <si>
    <t>英语四级617分</t>
  </si>
  <si>
    <t>吴昊宸</t>
  </si>
  <si>
    <t>2022年西南交通大学第九届运动舞蹈大赛第一名</t>
  </si>
  <si>
    <t>英语四级564</t>
  </si>
  <si>
    <t>沈春旭</t>
  </si>
  <si>
    <t>英语四级587</t>
  </si>
  <si>
    <t>詹怡菲</t>
  </si>
  <si>
    <t>韩知伦</t>
  </si>
  <si>
    <t>刘晓萌</t>
  </si>
  <si>
    <t>土木科技月桥梁造型组竞赛三等奖</t>
  </si>
  <si>
    <t>土木工程学院2021年“非‘童’反响”寝室装潢大赛一等奖</t>
  </si>
  <si>
    <t>任土木21-20班文体委员</t>
  </si>
  <si>
    <t>英语四级583分</t>
  </si>
  <si>
    <t>张子亿</t>
  </si>
  <si>
    <t>曾天意</t>
  </si>
  <si>
    <t>英语四级600分</t>
  </si>
  <si>
    <t>李朝晖</t>
  </si>
  <si>
    <t>院学生组织的优秀干事</t>
  </si>
  <si>
    <t>英语四级571分</t>
  </si>
  <si>
    <t>土木2021-茅班</t>
  </si>
  <si>
    <t>陈佳坤</t>
  </si>
  <si>
    <t xml:space="preserve">无 </t>
  </si>
  <si>
    <t>展睿</t>
  </si>
  <si>
    <t>汪伦</t>
  </si>
  <si>
    <t>章珩</t>
  </si>
  <si>
    <t>土木2021（茅班）-01班</t>
  </si>
  <si>
    <t>张庆海</t>
  </si>
  <si>
    <t>土木科技月（建筑组）一等奖</t>
  </si>
  <si>
    <t>田树林</t>
  </si>
  <si>
    <t>康凯</t>
  </si>
  <si>
    <t>校级竞赛——”I have a pen”英语写作比赛中获得一等奖</t>
  </si>
  <si>
    <t>英语四级593分，</t>
  </si>
  <si>
    <t>吕笑晴</t>
  </si>
  <si>
    <t>2022年西南交通大学第九届运动舞蹈大赛第二名</t>
  </si>
  <si>
    <t>土木青协团学组织优秀干事</t>
  </si>
  <si>
    <t>邓涛</t>
  </si>
  <si>
    <t>计算机二级合格</t>
  </si>
  <si>
    <t>左仕垚</t>
  </si>
  <si>
    <t>英语四级568分</t>
  </si>
  <si>
    <t>徐捷</t>
  </si>
  <si>
    <t>英语四级563分</t>
  </si>
  <si>
    <t>陈泓任</t>
  </si>
  <si>
    <t>四级总分超过550</t>
  </si>
  <si>
    <t>钟佩莹</t>
  </si>
  <si>
    <t>土木寝室装潢大赛二等奖</t>
  </si>
  <si>
    <t>茅以升学院学生会艺体活动部优秀干事</t>
  </si>
  <si>
    <t>英语六级536</t>
  </si>
  <si>
    <t>造价2021-01班</t>
  </si>
  <si>
    <t>李欣珂</t>
  </si>
  <si>
    <t>西南交通大学只想告诉你记者节特别活动三等奖</t>
  </si>
  <si>
    <t>院级组织优秀干事</t>
  </si>
  <si>
    <t>英语四级超过550分</t>
  </si>
  <si>
    <t>协会</t>
  </si>
  <si>
    <t>吴金徽</t>
  </si>
  <si>
    <t>段必睿</t>
  </si>
  <si>
    <t>院级学生组织优秀干事</t>
  </si>
  <si>
    <t>任明坤</t>
  </si>
  <si>
    <t>土木科技月竞赛三等奖</t>
  </si>
  <si>
    <t>王汪洋</t>
  </si>
  <si>
    <t>DM魔术协会校级“魔术秀”比赛二等奖</t>
  </si>
  <si>
    <t>英语四级612分</t>
  </si>
  <si>
    <t>宋珂珂</t>
  </si>
  <si>
    <t>万有</t>
  </si>
  <si>
    <t>乒乓球新生赛男子单打第二；运达杯团体第二</t>
  </si>
  <si>
    <t>重复</t>
  </si>
  <si>
    <t>骞骏骁</t>
  </si>
  <si>
    <t>寝室装潢大赛二等奖</t>
  </si>
  <si>
    <t>英语四级550</t>
  </si>
  <si>
    <t>陈杰</t>
  </si>
  <si>
    <t>英语四级630</t>
  </si>
  <si>
    <t>付纪程</t>
  </si>
  <si>
    <t>英语四级551</t>
  </si>
  <si>
    <t>陈灵枫</t>
  </si>
  <si>
    <t>刘洋</t>
  </si>
  <si>
    <t>刘怡</t>
  </si>
  <si>
    <t>校运动舞蹈大赛</t>
  </si>
  <si>
    <t>班级学生干部</t>
  </si>
  <si>
    <t>许嫒</t>
  </si>
  <si>
    <t>胡婧媛</t>
  </si>
  <si>
    <t>土木工程学院新生辩论赛第二名</t>
  </si>
  <si>
    <t>2021数学建模新秀杯“一等奖”</t>
  </si>
  <si>
    <t>陈欣芮</t>
  </si>
  <si>
    <t>刘樾</t>
  </si>
  <si>
    <t>2022年西南交通大学第三届太极拳比赛甲组第七名</t>
  </si>
  <si>
    <t>无材料</t>
  </si>
  <si>
    <t>吴渝</t>
  </si>
  <si>
    <t>造价2021-02班</t>
  </si>
  <si>
    <t>姜坤</t>
  </si>
  <si>
    <t xml:space="preserve"> 班长</t>
  </si>
  <si>
    <t>沈雨扬</t>
  </si>
  <si>
    <t>土木工程学院2021年“非‘童’凡响”寝室装潢大赛一等奖</t>
  </si>
  <si>
    <t>周保斌</t>
  </si>
  <si>
    <t>程田</t>
  </si>
  <si>
    <t>赵婉辰</t>
  </si>
  <si>
    <t>2021年西南交通大学新生趣味运动会一等奖</t>
  </si>
  <si>
    <t>2021-2022学年团学组织优秀干事</t>
  </si>
  <si>
    <t>四级过550分</t>
  </si>
  <si>
    <t>廖欣楠</t>
  </si>
  <si>
    <t>2021“古建今造”新生设想家校级二等奖</t>
  </si>
  <si>
    <t>王钟雪</t>
  </si>
  <si>
    <t>运达杯篮球赛冠军</t>
  </si>
  <si>
    <t>丁嘉璐</t>
  </si>
  <si>
    <t>第八届“互联网+”大学生创新创业大赛（红旅赛道）铜奖</t>
  </si>
  <si>
    <t>大学英语四级</t>
  </si>
  <si>
    <t>郑文涵</t>
  </si>
  <si>
    <t>李雨阳</t>
  </si>
  <si>
    <t>代梦琪</t>
  </si>
  <si>
    <t xml:space="preserve">         计算机二级合格</t>
  </si>
  <si>
    <t>刘与时</t>
  </si>
  <si>
    <t>2022年西南交通大学羽毛球俱乐部比赛团体赛第二名</t>
  </si>
  <si>
    <t>全国大学英语四六级考试550分以上</t>
  </si>
  <si>
    <t>王辰安</t>
  </si>
  <si>
    <t>土木工程学院道桥2021-01班2021-2022学年发展性评价加分汇总表</t>
  </si>
  <si>
    <t>铁道2021-01班</t>
  </si>
  <si>
    <t>曾奕恒</t>
  </si>
  <si>
    <t>铁道2021-01班班长</t>
  </si>
  <si>
    <t>吴雪真</t>
  </si>
  <si>
    <t>土木工程学院2021年“非‘童’凡响”寝室装潢大赛</t>
  </si>
  <si>
    <t>卫孟龙</t>
  </si>
  <si>
    <t>宫晨</t>
  </si>
  <si>
    <t>土木学院新生辩论赛冠军</t>
  </si>
  <si>
    <t>董睿</t>
  </si>
  <si>
    <t>院新生辩论赛冠军</t>
  </si>
  <si>
    <t>铁道2021-01班团支书</t>
  </si>
  <si>
    <t>赵子强</t>
  </si>
  <si>
    <t>院新生辩论赛集体三等奖</t>
  </si>
  <si>
    <t>曹润</t>
  </si>
  <si>
    <t>高钰</t>
  </si>
  <si>
    <t>铁道2021-01班学习委员</t>
  </si>
  <si>
    <t>燕翼峰</t>
  </si>
  <si>
    <t>ASCE部长及优秀干事</t>
  </si>
  <si>
    <t>卢莹</t>
  </si>
  <si>
    <t>2021级土木新生辩论赛决赛最佳辩手</t>
  </si>
  <si>
    <t>唐承成</t>
  </si>
  <si>
    <t>丁浩哲</t>
  </si>
  <si>
    <t>校团委主办“声音博物馆”第二名</t>
  </si>
  <si>
    <t>校广播台中文播音未在规定范围内</t>
  </si>
  <si>
    <t>李柠邑</t>
  </si>
  <si>
    <t>无证明材料</t>
  </si>
  <si>
    <t>何锐</t>
  </si>
  <si>
    <t>2022年西南交通大学第七届跳绳运动会男子组1min集体长绳第一名</t>
  </si>
  <si>
    <t>团建中心优秀干事</t>
  </si>
  <si>
    <t>团体赛乘系数0.8</t>
  </si>
  <si>
    <t>铁道2021-02班</t>
  </si>
  <si>
    <t>姚培鑫</t>
  </si>
  <si>
    <t>班长任职</t>
  </si>
  <si>
    <t>司贯维</t>
  </si>
  <si>
    <t>第三届OM头脑风暴三等奖（文体竞赛）</t>
  </si>
  <si>
    <t>2022年四川省“垚晟誉博杯”毽球网络比赛 高校组男子双人踢球项目 二等奖</t>
  </si>
  <si>
    <t>邵佳博</t>
  </si>
  <si>
    <t>2022年西南交通大学第三届太极拳比赛（团体赛）第7名</t>
  </si>
  <si>
    <t>张何鹏</t>
  </si>
  <si>
    <t>毽球比赛个人盘踢第二名</t>
  </si>
  <si>
    <t>英语四级550分或
英语六级510分及以上</t>
  </si>
  <si>
    <t>协会类且团体比赛未乘系数（文体类）</t>
  </si>
  <si>
    <t>同类比赛取最高</t>
  </si>
  <si>
    <t>郑聪颖</t>
  </si>
  <si>
    <t>第三届om头脑风暴</t>
  </si>
  <si>
    <t>张婧璇</t>
  </si>
  <si>
    <t>校太极拳比赛团体三等奖</t>
  </si>
  <si>
    <t>生涯委员任职</t>
  </si>
  <si>
    <t>索朗平措</t>
  </si>
  <si>
    <t>文体委员任职</t>
  </si>
  <si>
    <t>袁梓宁</t>
  </si>
  <si>
    <t>耿浩楠</t>
  </si>
  <si>
    <t>第三届毽球比赛</t>
  </si>
  <si>
    <t>任职团支书</t>
  </si>
  <si>
    <t>地下2021-01班</t>
  </si>
  <si>
    <t>张中秋</t>
  </si>
  <si>
    <t>2021年西南交通大学新生趣味运动会迎面接力第七名</t>
  </si>
  <si>
    <t>学生干部（班长）</t>
  </si>
  <si>
    <t>范城琰</t>
  </si>
  <si>
    <t>唐国栋</t>
  </si>
  <si>
    <t>2021年校运动会趣味项目大风车第四名</t>
  </si>
  <si>
    <t>陈林</t>
  </si>
  <si>
    <t>贾驰</t>
  </si>
  <si>
    <t>卢泓睿</t>
  </si>
  <si>
    <t>刘晨雨</t>
  </si>
  <si>
    <t>2021年西南交通大学新生趣味运动会迎面接力第7名</t>
  </si>
  <si>
    <t>地下2021-01班学习委员</t>
  </si>
  <si>
    <t>计算机二级优秀</t>
  </si>
  <si>
    <t>龚明乐</t>
  </si>
  <si>
    <t>班干部（生涯委员）</t>
  </si>
  <si>
    <t>胡光耀</t>
  </si>
  <si>
    <t>英语四级550+</t>
  </si>
  <si>
    <t>张锦钰</t>
  </si>
  <si>
    <t>林治言</t>
  </si>
  <si>
    <t>地下2021-01班生活委员</t>
  </si>
  <si>
    <t>谢宗甫</t>
  </si>
  <si>
    <t>院学生组织优秀干事</t>
  </si>
  <si>
    <t>赵学平</t>
  </si>
  <si>
    <t>2021西南交通大学学生趣味运动会“大风车”第四名</t>
  </si>
  <si>
    <t>学生干部加分（团支书）</t>
  </si>
  <si>
    <t>邓子懿</t>
  </si>
  <si>
    <t>李梦颖</t>
  </si>
  <si>
    <t>校太极拳比赛第七名</t>
  </si>
  <si>
    <t>倪华莹</t>
  </si>
  <si>
    <t>尚茗轩</t>
  </si>
  <si>
    <t>2021院新生篮球赛四强</t>
  </si>
  <si>
    <t>地下2021-02班</t>
  </si>
  <si>
    <t>丁云芬</t>
  </si>
  <si>
    <t>太极拳比赛</t>
  </si>
  <si>
    <t>同类比赛取最高（团赛乘系数0.8）</t>
  </si>
  <si>
    <t>孔健宇</t>
  </si>
  <si>
    <t>2022年第十九届五一数学建模竞赛二等奖</t>
  </si>
  <si>
    <t>2021年西南交通大学新生足球比赛男子团体八强</t>
  </si>
  <si>
    <t>非细则中的学科竞赛按免研加分进行计算</t>
  </si>
  <si>
    <t>宋雨宸</t>
  </si>
  <si>
    <t>院拔河比赛</t>
  </si>
  <si>
    <t>郝扬帆</t>
  </si>
  <si>
    <t>土木工程学院拔河比赛</t>
  </si>
  <si>
    <t>王婷婷</t>
  </si>
  <si>
    <t>2022年西南交通大学第三届太极拳比赛</t>
  </si>
  <si>
    <t>熊天赐</t>
  </si>
  <si>
    <t>班级生活委员</t>
  </si>
  <si>
    <t>郑宇瀚</t>
  </si>
  <si>
    <t>土木学院拔河比赛</t>
  </si>
  <si>
    <t>昌紫涵</t>
  </si>
  <si>
    <t>2021年“非‘童’凡响”寝室装潢大赛三等奖</t>
  </si>
  <si>
    <t>李博雅</t>
  </si>
  <si>
    <t>2022年西南交通大学第三届太极拳比</t>
  </si>
  <si>
    <t>闫志讯</t>
  </si>
  <si>
    <t>任职学习委员</t>
  </si>
  <si>
    <t>思政杯国标舞大赛第三名奖状无章</t>
  </si>
  <si>
    <t>文思程</t>
  </si>
  <si>
    <t>地下2021-03班</t>
  </si>
  <si>
    <t>代安娜</t>
  </si>
  <si>
    <t>2021年西南交通大学新生趣味运动会</t>
  </si>
  <si>
    <t>英语四级606分</t>
  </si>
  <si>
    <t>漆浩轩</t>
  </si>
  <si>
    <t>英语四级580分</t>
  </si>
  <si>
    <t>田承雨</t>
  </si>
  <si>
    <t>张艺鑫</t>
  </si>
  <si>
    <t>2021年西南交通大学新生趣味运动会第四名</t>
  </si>
  <si>
    <t>英语四级577分</t>
  </si>
  <si>
    <t>宋诗曼</t>
  </si>
  <si>
    <t>英语四级564分</t>
  </si>
  <si>
    <t>全国大学生广告艺术大赛省赛二等奖材料不全</t>
  </si>
  <si>
    <t>杨婧</t>
  </si>
  <si>
    <t>钟代毅</t>
  </si>
  <si>
    <t>英语四级565</t>
  </si>
  <si>
    <t>钱源</t>
  </si>
  <si>
    <t>周英杰</t>
  </si>
  <si>
    <t>英语四级559分</t>
  </si>
  <si>
    <t>邓依美惠</t>
  </si>
  <si>
    <t>土木科技月桥梁造型组三等奖</t>
  </si>
  <si>
    <t>学习委员 校党委宣传部优秀干事</t>
  </si>
  <si>
    <t>同一类型只算一个</t>
  </si>
  <si>
    <t>土木科技月算校级</t>
  </si>
  <si>
    <t>吴一平</t>
  </si>
  <si>
    <t>土木工程学院“志在四方，创益未来”志愿服务活动创意交流大赛三等奖</t>
  </si>
  <si>
    <t>英语四级569分</t>
  </si>
  <si>
    <t>周德贵</t>
  </si>
  <si>
    <t>西南交通大学第七届跳绳运动会男子组1min集体长绳第一名</t>
  </si>
  <si>
    <t>阮王奕</t>
  </si>
  <si>
    <t>2022年第三届华数杯二等奖</t>
  </si>
  <si>
    <r>
      <rPr>
        <sz val="11"/>
        <color theme="1"/>
        <rFont val="宋体"/>
        <charset val="134"/>
      </rPr>
      <t>“唇齿留香”</t>
    </r>
    <r>
      <rPr>
        <sz val="10"/>
        <color rgb="FF000000"/>
        <rFont val="宋体"/>
        <charset val="134"/>
      </rPr>
      <t>-21</t>
    </r>
    <r>
      <rPr>
        <sz val="12"/>
        <color rgb="FF000000"/>
        <rFont val="宋体"/>
        <charset val="134"/>
      </rPr>
      <t>天读书打卡活动一等奖</t>
    </r>
  </si>
  <si>
    <t>国赛二等0.8</t>
  </si>
  <si>
    <t>协会系数乘0.6</t>
  </si>
  <si>
    <t>地下2021-04班</t>
  </si>
  <si>
    <t>罗倩</t>
  </si>
  <si>
    <t>担任团支书</t>
  </si>
  <si>
    <t>李枭</t>
  </si>
  <si>
    <t>担任班长</t>
  </si>
  <si>
    <t>张扬</t>
  </si>
  <si>
    <t>英语六级成绩510分以上</t>
  </si>
  <si>
    <t>袁健翔</t>
  </si>
  <si>
    <r>
      <rPr>
        <sz val="11"/>
        <rFont val="微软雅黑"/>
        <charset val="134"/>
      </rPr>
      <t>2022年西南交通大学第三届太极拳比赛团体赛第七名</t>
    </r>
  </si>
  <si>
    <t>周佳颖</t>
  </si>
  <si>
    <r>
      <rPr>
        <sz val="10.5"/>
        <color indexed="8"/>
        <rFont val="Times New Roman"/>
        <charset val="134"/>
      </rPr>
      <t xml:space="preserve">2022 </t>
    </r>
    <r>
      <rPr>
        <sz val="10.5"/>
        <color indexed="8"/>
        <rFont val="宋体"/>
        <charset val="134"/>
        <scheme val="minor"/>
      </rPr>
      <t>年西南交通大学第九届运动舞蹈大赛</t>
    </r>
  </si>
  <si>
    <t>龚晓雯</t>
  </si>
  <si>
    <t>邓宇喆</t>
  </si>
  <si>
    <t>英语四级成绩550分以上</t>
  </si>
  <si>
    <t>陈名铭</t>
  </si>
  <si>
    <t>陈璐洋</t>
  </si>
  <si>
    <t>罗启航</t>
  </si>
  <si>
    <t>校新生羽毛球赛第九名</t>
  </si>
  <si>
    <t>地下2021-04班生涯委员      2021-2022学年团学组织优秀干事</t>
  </si>
  <si>
    <t>比赛没有材料</t>
  </si>
  <si>
    <t>道桥2021-01班</t>
  </si>
  <si>
    <t>秦冉冉</t>
  </si>
  <si>
    <t>团体赛没有乘系数0.8</t>
  </si>
  <si>
    <t>满俊霖</t>
  </si>
  <si>
    <t>刘棋峰</t>
  </si>
  <si>
    <t>担任道桥一班班长</t>
  </si>
  <si>
    <t>李君琪</t>
  </si>
  <si>
    <t>英语六级510以上</t>
  </si>
  <si>
    <t>黄春祥</t>
  </si>
  <si>
    <t>周浩宇</t>
  </si>
  <si>
    <t>担任道桥一班团支书</t>
  </si>
  <si>
    <t>严珂</t>
  </si>
  <si>
    <t>担任道桥一班文体委员</t>
  </si>
  <si>
    <t>李芃达</t>
  </si>
  <si>
    <t>担任道桥一班学习委员</t>
  </si>
  <si>
    <t>道桥2021-02班</t>
  </si>
  <si>
    <t>曹正冲</t>
  </si>
  <si>
    <t>班干部-学习委员</t>
  </si>
  <si>
    <t>大学英语四级550分以上</t>
  </si>
  <si>
    <t>向恒葵</t>
  </si>
  <si>
    <t>曹晓华</t>
  </si>
  <si>
    <t>赵淑杰</t>
  </si>
  <si>
    <t>班干部-生涯委员</t>
  </si>
  <si>
    <t>曹奕衡</t>
  </si>
  <si>
    <t>全国大学生先进成图技术与产品信息建模创新大赛 道桥类 个人 二等奖</t>
  </si>
  <si>
    <t>团体赛国一、个人赛国二取最高</t>
  </si>
  <si>
    <t>徐琪</t>
  </si>
  <si>
    <t>王诗怡</t>
  </si>
  <si>
    <t>大学英语六级510分以上</t>
  </si>
  <si>
    <t>蓝梅婧</t>
  </si>
  <si>
    <r>
      <rPr>
        <sz val="12"/>
        <color theme="1"/>
        <rFont val="宋体"/>
        <charset val="134"/>
      </rPr>
      <t xml:space="preserve">2021 </t>
    </r>
    <r>
      <rPr>
        <sz val="12"/>
        <color theme="1"/>
        <rFont val="宋体"/>
        <charset val="134"/>
      </rPr>
      <t>年西南交通大学</t>
    </r>
    <r>
      <rPr>
        <sz val="12"/>
        <color theme="1"/>
        <rFont val="宋体"/>
        <charset val="134"/>
      </rPr>
      <t>"</t>
    </r>
    <r>
      <rPr>
        <sz val="12"/>
        <color theme="1"/>
        <rFont val="宋体"/>
        <charset val="134"/>
      </rPr>
      <t>运达杯”体育节乒乓球比赛</t>
    </r>
  </si>
  <si>
    <t>班干部-文体委员</t>
  </si>
  <si>
    <t>李斯</t>
  </si>
  <si>
    <t>杨舒尧</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</si>
</sst>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52">
    <font>
      <sz val="11"/>
      <color theme="1"/>
      <name val="宋体"/>
      <charset val="134"/>
      <scheme val="minor"/>
    </font>
    <font>
      <sz val="11"/>
      <color indexed="8"/>
      <name val="宋体"/>
      <charset val="134"/>
      <scheme val="minor"/>
    </font>
    <font>
      <sz val="11"/>
      <color theme="1"/>
      <name val="宋体"/>
      <charset val="134"/>
    </font>
    <font>
      <sz val="10"/>
      <name val="微软雅黑"/>
      <charset val="134"/>
    </font>
    <font>
      <sz val="11"/>
      <color theme="1"/>
      <name val="SimSun"/>
      <charset val="134"/>
    </font>
    <font>
      <sz val="12"/>
      <color theme="1"/>
      <name val="宋体"/>
      <charset val="134"/>
    </font>
    <font>
      <sz val="11"/>
      <color theme="1"/>
      <name val="微软雅黑"/>
      <charset val="134"/>
    </font>
    <font>
      <sz val="11"/>
      <color rgb="FF000000"/>
      <name val="宋体"/>
      <charset val="134"/>
    </font>
    <font>
      <sz val="12"/>
      <color rgb="FF000000"/>
      <name val="宋体"/>
      <charset val="134"/>
    </font>
    <font>
      <sz val="11"/>
      <color indexed="8"/>
      <name val="宋体"/>
      <charset val="134"/>
    </font>
    <font>
      <sz val="11"/>
      <color rgb="FFFF0000"/>
      <name val="宋体"/>
      <charset val="134"/>
      <scheme val="minor"/>
    </font>
    <font>
      <sz val="12"/>
      <color indexed="8"/>
      <name val="宋体"/>
      <charset val="134"/>
      <scheme val="minor"/>
    </font>
    <font>
      <sz val="12"/>
      <name val="宋体"/>
      <charset val="134"/>
    </font>
    <font>
      <sz val="12"/>
      <color rgb="FF000000"/>
      <name val="宋体"/>
      <charset val="134"/>
      <scheme val="minor"/>
    </font>
    <font>
      <sz val="10.5"/>
      <color indexed="8"/>
      <name val="Times New Roman"/>
      <charset val="134"/>
    </font>
    <font>
      <sz val="10"/>
      <color rgb="FFFF0000"/>
      <name val="宋体"/>
      <charset val="134"/>
      <scheme val="minor"/>
    </font>
    <font>
      <sz val="12"/>
      <color theme="1"/>
      <name val="宋体"/>
      <charset val="134"/>
      <scheme val="minor"/>
    </font>
    <font>
      <sz val="11"/>
      <name val="宋体"/>
      <charset val="134"/>
      <scheme val="minor"/>
    </font>
    <font>
      <u/>
      <sz val="9"/>
      <color rgb="FF3E3E3E"/>
      <name val="宋体"/>
      <charset val="134"/>
    </font>
    <font>
      <sz val="11"/>
      <name val="宋体"/>
      <charset val="134"/>
    </font>
    <font>
      <sz val="10.5"/>
      <color rgb="FF101214"/>
      <name val="宋体"/>
      <charset val="134"/>
    </font>
    <font>
      <sz val="11"/>
      <color rgb="FF000000"/>
      <name val="宋体"/>
      <charset val="134"/>
      <scheme val="major"/>
    </font>
    <font>
      <sz val="10.5"/>
      <color rgb="FF101214"/>
      <name val="Segoe UI"/>
      <charset val="134"/>
    </font>
    <font>
      <sz val="12"/>
      <color rgb="FFFF0000"/>
      <name val="宋体"/>
      <charset val="134"/>
      <scheme val="minor"/>
    </font>
    <font>
      <sz val="10"/>
      <color theme="1"/>
      <name val="宋体"/>
      <charset val="134"/>
    </font>
    <font>
      <sz val="11"/>
      <color rgb="FF000000"/>
      <name val="SimSun"/>
      <charset val="134"/>
    </font>
    <font>
      <sz val="10"/>
      <color theme="1"/>
      <name val="宋体"/>
      <charset val="134"/>
      <scheme val="minor"/>
    </font>
    <font>
      <sz val="10.5"/>
      <color rgb="FF000000"/>
      <name val="宋体"/>
      <charset val="134"/>
    </font>
    <font>
      <sz val="12"/>
      <color theme="1"/>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color rgb="FF000000"/>
      <name val="宋体"/>
      <charset val="134"/>
    </font>
    <font>
      <sz val="11"/>
      <name val="微软雅黑"/>
      <charset val="134"/>
    </font>
    <font>
      <sz val="10.5"/>
      <color indexed="8"/>
      <name val="宋体"/>
      <charset val="134"/>
      <scheme val="minor"/>
    </font>
    <font>
      <sz val="10"/>
      <color theme="1"/>
      <name val="Times New Roman"/>
      <charset val="134"/>
    </font>
  </fonts>
  <fills count="3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auto="1"/>
      </left>
      <right style="thin">
        <color auto="1"/>
      </right>
      <top style="thin">
        <color auto="1"/>
      </top>
      <bottom style="thin">
        <color auto="1"/>
      </bottom>
      <diagonal/>
    </border>
    <border>
      <left style="medium">
        <color rgb="FF000000"/>
      </left>
      <right style="medium">
        <color rgb="FF000000"/>
      </right>
      <top style="medium">
        <color rgb="FF000000"/>
      </top>
      <bottom style="medium">
        <color rgb="FF000000"/>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rgb="FF000000"/>
      </left>
      <right style="medium">
        <color rgb="FF000000"/>
      </right>
      <top style="medium">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29" fillId="4" borderId="0" applyNumberFormat="0" applyBorder="0" applyAlignment="0" applyProtection="0">
      <alignment vertical="center"/>
    </xf>
    <xf numFmtId="0" fontId="30" fillId="5"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9" fillId="6" borderId="0" applyNumberFormat="0" applyBorder="0" applyAlignment="0" applyProtection="0">
      <alignment vertical="center"/>
    </xf>
    <xf numFmtId="0" fontId="31" fillId="7" borderId="0" applyNumberFormat="0" applyBorder="0" applyAlignment="0" applyProtection="0">
      <alignment vertical="center"/>
    </xf>
    <xf numFmtId="43" fontId="0" fillId="0" borderId="0" applyFont="0" applyFill="0" applyBorder="0" applyAlignment="0" applyProtection="0">
      <alignment vertical="center"/>
    </xf>
    <xf numFmtId="0" fontId="32" fillId="8" borderId="0" applyNumberFormat="0" applyBorder="0" applyAlignment="0" applyProtection="0">
      <alignment vertical="center"/>
    </xf>
    <xf numFmtId="0" fontId="33" fillId="0" borderId="0" applyNumberFormat="0" applyFill="0" applyBorder="0" applyAlignment="0" applyProtection="0">
      <alignment vertical="center"/>
    </xf>
    <xf numFmtId="9" fontId="0" fillId="0" borderId="0" applyFont="0" applyFill="0" applyBorder="0" applyAlignment="0" applyProtection="0">
      <alignment vertical="center"/>
    </xf>
    <xf numFmtId="0" fontId="34" fillId="0" borderId="0" applyNumberFormat="0" applyFill="0" applyBorder="0" applyAlignment="0" applyProtection="0">
      <alignment vertical="center"/>
    </xf>
    <xf numFmtId="0" fontId="0" fillId="9" borderId="16" applyNumberFormat="0" applyFont="0" applyAlignment="0" applyProtection="0">
      <alignment vertical="center"/>
    </xf>
    <xf numFmtId="0" fontId="32" fillId="10" borderId="0" applyNumberFormat="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17" applyNumberFormat="0" applyFill="0" applyAlignment="0" applyProtection="0">
      <alignment vertical="center"/>
    </xf>
    <xf numFmtId="0" fontId="40" fillId="0" borderId="17" applyNumberFormat="0" applyFill="0" applyAlignment="0" applyProtection="0">
      <alignment vertical="center"/>
    </xf>
    <xf numFmtId="0" fontId="32" fillId="11" borderId="0" applyNumberFormat="0" applyBorder="0" applyAlignment="0" applyProtection="0">
      <alignment vertical="center"/>
    </xf>
    <xf numFmtId="0" fontId="35" fillId="0" borderId="18" applyNumberFormat="0" applyFill="0" applyAlignment="0" applyProtection="0">
      <alignment vertical="center"/>
    </xf>
    <xf numFmtId="0" fontId="32" fillId="12" borderId="0" applyNumberFormat="0" applyBorder="0" applyAlignment="0" applyProtection="0">
      <alignment vertical="center"/>
    </xf>
    <xf numFmtId="0" fontId="41" fillId="13" borderId="19" applyNumberFormat="0" applyAlignment="0" applyProtection="0">
      <alignment vertical="center"/>
    </xf>
    <xf numFmtId="0" fontId="42" fillId="13" borderId="15" applyNumberFormat="0" applyAlignment="0" applyProtection="0">
      <alignment vertical="center"/>
    </xf>
    <xf numFmtId="0" fontId="43" fillId="14" borderId="20" applyNumberFormat="0" applyAlignment="0" applyProtection="0">
      <alignment vertical="center"/>
    </xf>
    <xf numFmtId="0" fontId="29" fillId="15" borderId="0" applyNumberFormat="0" applyBorder="0" applyAlignment="0" applyProtection="0">
      <alignment vertical="center"/>
    </xf>
    <xf numFmtId="0" fontId="32" fillId="16" borderId="0" applyNumberFormat="0" applyBorder="0" applyAlignment="0" applyProtection="0">
      <alignment vertical="center"/>
    </xf>
    <xf numFmtId="0" fontId="44" fillId="0" borderId="21" applyNumberFormat="0" applyFill="0" applyAlignment="0" applyProtection="0">
      <alignment vertical="center"/>
    </xf>
    <xf numFmtId="0" fontId="45" fillId="0" borderId="22" applyNumberFormat="0" applyFill="0" applyAlignment="0" applyProtection="0">
      <alignment vertical="center"/>
    </xf>
    <xf numFmtId="0" fontId="46" fillId="17" borderId="0" applyNumberFormat="0" applyBorder="0" applyAlignment="0" applyProtection="0">
      <alignment vertical="center"/>
    </xf>
    <xf numFmtId="0" fontId="47" fillId="18" borderId="0" applyNumberFormat="0" applyBorder="0" applyAlignment="0" applyProtection="0">
      <alignment vertical="center"/>
    </xf>
    <xf numFmtId="0" fontId="29" fillId="19" borderId="0" applyNumberFormat="0" applyBorder="0" applyAlignment="0" applyProtection="0">
      <alignment vertical="center"/>
    </xf>
    <xf numFmtId="0" fontId="32"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32" fillId="29" borderId="0" applyNumberFormat="0" applyBorder="0" applyAlignment="0" applyProtection="0">
      <alignment vertical="center"/>
    </xf>
    <xf numFmtId="0" fontId="29"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29" fillId="33" borderId="0" applyNumberFormat="0" applyBorder="0" applyAlignment="0" applyProtection="0">
      <alignment vertical="center"/>
    </xf>
    <xf numFmtId="0" fontId="32" fillId="34" borderId="0" applyNumberFormat="0" applyBorder="0" applyAlignment="0" applyProtection="0">
      <alignment vertical="center"/>
    </xf>
  </cellStyleXfs>
  <cellXfs count="171">
    <xf numFmtId="0" fontId="0" fillId="0" borderId="0" xfId="0">
      <alignment vertical="center"/>
    </xf>
    <xf numFmtId="0" fontId="1" fillId="0" borderId="0" xfId="0" applyFont="1" applyFill="1" applyAlignment="1">
      <alignment vertical="center"/>
    </xf>
    <xf numFmtId="0" fontId="1" fillId="0" borderId="1" xfId="0" applyFont="1" applyFill="1" applyBorder="1" applyAlignment="1">
      <alignment horizontal="center" vertical="center"/>
    </xf>
    <xf numFmtId="0" fontId="1" fillId="0" borderId="0" xfId="0" applyFont="1" applyFill="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1" xfId="0" applyFont="1" applyFill="1" applyBorder="1" applyAlignment="1">
      <alignment horizontal="center" vertical="center"/>
    </xf>
    <xf numFmtId="0" fontId="3" fillId="0" borderId="1" xfId="0" applyFont="1" applyFill="1" applyBorder="1" applyAlignment="1">
      <alignment vertical="center"/>
    </xf>
    <xf numFmtId="0" fontId="4" fillId="0" borderId="1" xfId="0" applyFont="1" applyFill="1" applyBorder="1" applyAlignment="1">
      <alignment horizontal="center" vertical="center"/>
    </xf>
    <xf numFmtId="0" fontId="5" fillId="0" borderId="0" xfId="0" applyFont="1" applyFill="1" applyAlignment="1">
      <alignment vertical="center"/>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1" fillId="0" borderId="4" xfId="0" applyFont="1" applyFill="1" applyBorder="1" applyAlignment="1">
      <alignment horizontal="center" vertical="center"/>
    </xf>
    <xf numFmtId="176" fontId="1" fillId="0" borderId="4" xfId="0" applyNumberFormat="1" applyFont="1" applyFill="1" applyBorder="1" applyAlignment="1">
      <alignment horizontal="center" vertical="center"/>
    </xf>
    <xf numFmtId="0" fontId="5" fillId="2" borderId="0" xfId="0" applyFont="1" applyFill="1" applyAlignment="1">
      <alignment vertical="center"/>
    </xf>
    <xf numFmtId="0" fontId="1" fillId="2" borderId="4" xfId="0" applyFont="1" applyFill="1" applyBorder="1" applyAlignment="1">
      <alignment horizontal="center" vertical="center"/>
    </xf>
    <xf numFmtId="0" fontId="0" fillId="0" borderId="4" xfId="0" applyBorder="1" applyAlignment="1">
      <alignment horizontal="center" vertical="center"/>
    </xf>
    <xf numFmtId="0" fontId="0" fillId="0" borderId="1" xfId="0" applyFont="1" applyBorder="1" applyAlignment="1">
      <alignment horizontal="center" vertical="center"/>
    </xf>
    <xf numFmtId="0" fontId="0" fillId="0" borderId="1" xfId="0" applyBorder="1" applyAlignment="1">
      <alignment horizontal="center" vertical="center"/>
    </xf>
    <xf numFmtId="0" fontId="8" fillId="0" borderId="4" xfId="0" applyFont="1" applyBorder="1" applyAlignment="1">
      <alignment horizontal="center" vertical="center"/>
    </xf>
    <xf numFmtId="0" fontId="5" fillId="0" borderId="4" xfId="0" applyFont="1" applyBorder="1" applyAlignment="1">
      <alignment horizontal="center" vertical="center"/>
    </xf>
    <xf numFmtId="0" fontId="5" fillId="0" borderId="1" xfId="0" applyFont="1" applyBorder="1" applyAlignment="1">
      <alignment horizontal="center" vertical="center"/>
    </xf>
    <xf numFmtId="0" fontId="2" fillId="2" borderId="1" xfId="0" applyFont="1" applyFill="1" applyBorder="1" applyAlignment="1">
      <alignment horizontal="center" vertical="center"/>
    </xf>
    <xf numFmtId="0" fontId="2" fillId="0" borderId="1" xfId="0" applyFont="1" applyFill="1" applyBorder="1" applyAlignment="1">
      <alignment vertical="center"/>
    </xf>
    <xf numFmtId="0" fontId="9" fillId="0" borderId="4" xfId="0" applyFont="1" applyFill="1" applyBorder="1" applyAlignment="1">
      <alignment horizontal="center" vertical="center"/>
    </xf>
    <xf numFmtId="0" fontId="5" fillId="2" borderId="4" xfId="0" applyFont="1" applyFill="1" applyBorder="1" applyAlignment="1">
      <alignment horizontal="center" vertical="center"/>
    </xf>
    <xf numFmtId="0" fontId="10" fillId="0" borderId="0" xfId="0" applyFont="1" applyFill="1" applyAlignment="1">
      <alignment vertical="center"/>
    </xf>
    <xf numFmtId="0" fontId="0" fillId="0" borderId="0" xfId="0" applyBorder="1" applyAlignment="1">
      <alignment horizontal="center" vertical="center"/>
    </xf>
    <xf numFmtId="0" fontId="5" fillId="0" borderId="0" xfId="0" applyFont="1" applyFill="1" applyAlignment="1">
      <alignment horizontal="justify" vertical="center"/>
    </xf>
    <xf numFmtId="0" fontId="2" fillId="0" borderId="0" xfId="0" applyFont="1" applyFill="1" applyAlignment="1">
      <alignment horizontal="center" vertical="center"/>
    </xf>
    <xf numFmtId="0" fontId="2" fillId="0" borderId="0" xfId="0" applyFont="1" applyFill="1" applyAlignment="1">
      <alignment horizontal="justify" vertical="center"/>
    </xf>
    <xf numFmtId="0" fontId="1" fillId="0" borderId="0" xfId="0" applyFont="1" applyFill="1" applyAlignment="1">
      <alignment horizontal="center"/>
    </xf>
    <xf numFmtId="0" fontId="11" fillId="0" borderId="0" xfId="0" applyFont="1" applyFill="1" applyAlignment="1">
      <alignment horizontal="center" vertical="center"/>
    </xf>
    <xf numFmtId="0" fontId="9" fillId="0" borderId="5" xfId="0" applyFont="1" applyFill="1" applyBorder="1" applyAlignment="1">
      <alignment horizontal="center" vertical="center" wrapText="1"/>
    </xf>
    <xf numFmtId="0" fontId="12" fillId="0" borderId="0" xfId="0" applyFont="1" applyFill="1" applyAlignment="1">
      <alignment horizontal="justify" vertical="center"/>
    </xf>
    <xf numFmtId="0" fontId="8" fillId="0" borderId="0" xfId="0" applyFont="1" applyFill="1" applyAlignment="1">
      <alignment horizontal="justify" vertical="center"/>
    </xf>
    <xf numFmtId="0" fontId="5" fillId="0" borderId="0" xfId="0" applyFont="1" applyFill="1" applyAlignment="1">
      <alignment horizontal="center" vertical="center"/>
    </xf>
    <xf numFmtId="0" fontId="5" fillId="0" borderId="4" xfId="0" applyFont="1" applyFill="1" applyBorder="1" applyAlignment="1">
      <alignment horizontal="center" vertical="center"/>
    </xf>
    <xf numFmtId="0" fontId="2" fillId="0" borderId="4" xfId="0" applyFont="1" applyFill="1" applyBorder="1" applyAlignment="1">
      <alignment horizontal="center" vertical="center"/>
    </xf>
    <xf numFmtId="0" fontId="13" fillId="0" borderId="0" xfId="0" applyFont="1" applyFill="1" applyAlignment="1">
      <alignment horizontal="justify" vertical="center"/>
    </xf>
    <xf numFmtId="0" fontId="1" fillId="0" borderId="0" xfId="0" applyFont="1" applyFill="1" applyAlignment="1">
      <alignment horizontal="justify" vertical="center"/>
    </xf>
    <xf numFmtId="0" fontId="2" fillId="0" borderId="5" xfId="0" applyFont="1" applyFill="1" applyBorder="1" applyAlignment="1">
      <alignment horizontal="center" vertical="center" wrapText="1"/>
    </xf>
    <xf numFmtId="0" fontId="13" fillId="0" borderId="0" xfId="0" applyFont="1" applyFill="1" applyAlignment="1">
      <alignment vertical="center"/>
    </xf>
    <xf numFmtId="0" fontId="11" fillId="0" borderId="0" xfId="0" applyFont="1" applyFill="1" applyAlignment="1">
      <alignment vertical="center"/>
    </xf>
    <xf numFmtId="0" fontId="2" fillId="0" borderId="0" xfId="0" applyFont="1" applyFill="1" applyAlignment="1">
      <alignment horizontal="center" vertical="center" wrapText="1"/>
    </xf>
    <xf numFmtId="0" fontId="5" fillId="2" borderId="4" xfId="0" applyFont="1" applyFill="1" applyBorder="1" applyAlignment="1">
      <alignment horizontal="center" vertical="center" wrapText="1"/>
    </xf>
    <xf numFmtId="0" fontId="2" fillId="2" borderId="4" xfId="0" applyFont="1" applyFill="1" applyBorder="1" applyAlignment="1">
      <alignment horizontal="center" vertical="center"/>
    </xf>
    <xf numFmtId="0" fontId="1" fillId="0" borderId="0" xfId="0" applyFont="1" applyFill="1" applyAlignment="1"/>
    <xf numFmtId="0" fontId="14" fillId="2" borderId="1" xfId="0" applyFont="1" applyFill="1" applyBorder="1" applyAlignment="1">
      <alignment vertical="center"/>
    </xf>
    <xf numFmtId="0" fontId="11" fillId="0" borderId="1" xfId="0" applyFont="1" applyFill="1" applyBorder="1" applyAlignment="1">
      <alignment vertical="center"/>
    </xf>
    <xf numFmtId="0" fontId="2" fillId="2" borderId="0" xfId="0" applyFont="1" applyFill="1" applyAlignment="1">
      <alignment horizontal="center" vertical="center"/>
    </xf>
    <xf numFmtId="0" fontId="15" fillId="0" borderId="0" xfId="0" applyFont="1" applyFill="1" applyAlignment="1">
      <alignment vertical="center"/>
    </xf>
    <xf numFmtId="0" fontId="0" fillId="0" borderId="0" xfId="0" applyAlignment="1">
      <alignment horizontal="center" vertical="center"/>
    </xf>
    <xf numFmtId="0" fontId="0" fillId="0" borderId="0" xfId="0" applyFont="1" applyFill="1" applyAlignment="1">
      <alignment horizontal="center" vertical="center"/>
    </xf>
    <xf numFmtId="0" fontId="0" fillId="0" borderId="4"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1" xfId="0" applyFont="1" applyFill="1" applyBorder="1" applyAlignment="1">
      <alignment horizontal="center" vertical="center"/>
    </xf>
    <xf numFmtId="0" fontId="0" fillId="2" borderId="4" xfId="0" applyFont="1" applyFill="1" applyBorder="1" applyAlignment="1">
      <alignment horizontal="center" vertical="center"/>
    </xf>
    <xf numFmtId="0" fontId="0" fillId="0" borderId="4" xfId="0" applyFont="1" applyFill="1" applyBorder="1" applyAlignment="1">
      <alignment horizontal="center" vertical="center" wrapText="1"/>
    </xf>
    <xf numFmtId="0" fontId="16" fillId="0" borderId="0" xfId="0" applyFont="1" applyFill="1" applyAlignment="1">
      <alignment vertical="center"/>
    </xf>
    <xf numFmtId="0" fontId="1" fillId="0" borderId="4" xfId="0" applyFont="1" applyFill="1" applyBorder="1" applyAlignment="1">
      <alignment vertical="center"/>
    </xf>
    <xf numFmtId="0" fontId="1" fillId="0" borderId="0" xfId="0" applyFont="1" applyFill="1" applyBorder="1" applyAlignment="1">
      <alignment horizontal="center" vertical="center"/>
    </xf>
    <xf numFmtId="0" fontId="0" fillId="0" borderId="7" xfId="0" applyBorder="1" applyAlignment="1">
      <alignment horizontal="center" vertical="center"/>
    </xf>
    <xf numFmtId="0" fontId="7" fillId="0" borderId="4" xfId="0" applyFont="1" applyBorder="1" applyAlignment="1">
      <alignment horizontal="center" vertical="center"/>
    </xf>
    <xf numFmtId="0" fontId="0" fillId="0" borderId="4" xfId="0" applyFont="1" applyBorder="1" applyAlignment="1">
      <alignment horizontal="center" vertical="center"/>
    </xf>
    <xf numFmtId="0" fontId="7" fillId="0" borderId="0" xfId="0" applyFont="1" applyAlignment="1">
      <alignment horizontal="center" vertical="center"/>
    </xf>
    <xf numFmtId="0" fontId="0" fillId="2" borderId="4" xfId="0" applyFill="1" applyBorder="1" applyAlignment="1">
      <alignment horizontal="center" vertical="center"/>
    </xf>
    <xf numFmtId="0" fontId="0" fillId="0" borderId="4" xfId="0" applyFill="1" applyBorder="1" applyAlignment="1">
      <alignment horizontal="center" vertical="center"/>
    </xf>
    <xf numFmtId="0" fontId="16" fillId="0" borderId="0" xfId="0" applyFont="1" applyFill="1">
      <alignment vertical="center"/>
    </xf>
    <xf numFmtId="0" fontId="7" fillId="2" borderId="4" xfId="0" applyFont="1" applyFill="1" applyBorder="1" applyAlignment="1">
      <alignment horizontal="center" vertical="center"/>
    </xf>
    <xf numFmtId="0" fontId="0" fillId="0" borderId="4" xfId="0" applyBorder="1">
      <alignment vertical="center"/>
    </xf>
    <xf numFmtId="0" fontId="17" fillId="2" borderId="4" xfId="0" applyFont="1" applyFill="1" applyBorder="1" applyAlignment="1">
      <alignment horizontal="center" vertical="center"/>
    </xf>
    <xf numFmtId="0" fontId="16" fillId="2" borderId="0" xfId="0" applyFont="1" applyFill="1">
      <alignment vertical="center"/>
    </xf>
    <xf numFmtId="0" fontId="16" fillId="0" borderId="0" xfId="0" applyFont="1">
      <alignment vertical="center"/>
    </xf>
    <xf numFmtId="0" fontId="5" fillId="2" borderId="0" xfId="0" applyFont="1" applyFill="1" applyAlignment="1">
      <alignment horizontal="justify" vertical="center"/>
    </xf>
    <xf numFmtId="0" fontId="5" fillId="0" borderId="0" xfId="0" applyFont="1" applyAlignment="1">
      <alignment horizontal="justify" vertical="center"/>
    </xf>
    <xf numFmtId="0" fontId="18" fillId="0" borderId="0" xfId="0" applyFont="1" applyAlignment="1">
      <alignment vertical="center" wrapText="1"/>
    </xf>
    <xf numFmtId="0" fontId="1" fillId="0" borderId="1" xfId="0" applyFont="1" applyFill="1" applyBorder="1" applyAlignment="1">
      <alignment vertical="center"/>
    </xf>
    <xf numFmtId="0" fontId="0" fillId="0" borderId="0" xfId="0" applyFont="1" applyFill="1" applyAlignment="1">
      <alignment vertical="center"/>
    </xf>
    <xf numFmtId="0" fontId="2" fillId="0" borderId="1" xfId="0" applyNumberFormat="1" applyFont="1" applyFill="1" applyBorder="1" applyAlignment="1">
      <alignment horizontal="center" vertical="center"/>
    </xf>
    <xf numFmtId="0" fontId="7" fillId="2" borderId="1" xfId="0" applyFont="1" applyFill="1" applyBorder="1" applyAlignment="1">
      <alignment horizontal="center" vertical="center"/>
    </xf>
    <xf numFmtId="0" fontId="0" fillId="0" borderId="1" xfId="0" applyFont="1" applyFill="1" applyBorder="1" applyAlignment="1">
      <alignment horizontal="center" vertical="center" wrapText="1"/>
    </xf>
    <xf numFmtId="0" fontId="0" fillId="2" borderId="1" xfId="0" applyFont="1" applyFill="1" applyBorder="1" applyAlignment="1">
      <alignment horizontal="center" vertical="center"/>
    </xf>
    <xf numFmtId="0" fontId="2" fillId="0" borderId="4"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2" fillId="0" borderId="0" xfId="0" applyNumberFormat="1" applyFont="1" applyFill="1" applyBorder="1" applyAlignment="1">
      <alignment horizontal="center" vertical="center"/>
    </xf>
    <xf numFmtId="0" fontId="13" fillId="0" borderId="1" xfId="0" applyFont="1" applyFill="1" applyBorder="1" applyAlignment="1">
      <alignment horizontal="center" vertical="center"/>
    </xf>
    <xf numFmtId="0" fontId="0" fillId="0" borderId="1" xfId="0" applyFont="1" applyFill="1" applyBorder="1" applyAlignment="1">
      <alignment vertical="center"/>
    </xf>
    <xf numFmtId="0" fontId="16" fillId="0" borderId="4" xfId="0" applyFont="1" applyBorder="1" applyAlignment="1">
      <alignment horizontal="center" vertical="center"/>
    </xf>
    <xf numFmtId="0" fontId="16" fillId="0" borderId="1" xfId="0" applyFont="1" applyFill="1" applyBorder="1" applyAlignment="1">
      <alignment horizontal="center" vertical="center"/>
    </xf>
    <xf numFmtId="0" fontId="16" fillId="2" borderId="1" xfId="0" applyFont="1" applyFill="1" applyBorder="1" applyAlignment="1">
      <alignment horizontal="center" vertical="center"/>
    </xf>
    <xf numFmtId="49" fontId="7" fillId="0" borderId="4" xfId="0" applyNumberFormat="1" applyFont="1" applyBorder="1" applyAlignment="1">
      <alignment horizontal="center" vertical="center"/>
    </xf>
    <xf numFmtId="0" fontId="5" fillId="0" borderId="1" xfId="0" applyFont="1" applyFill="1" applyBorder="1" applyAlignment="1">
      <alignment horizontal="center" vertical="center"/>
    </xf>
    <xf numFmtId="0" fontId="2" fillId="2" borderId="1" xfId="0" applyNumberFormat="1" applyFont="1" applyFill="1" applyBorder="1" applyAlignment="1">
      <alignment horizontal="center" vertical="center"/>
    </xf>
    <xf numFmtId="0" fontId="2" fillId="0" borderId="1" xfId="0" applyNumberFormat="1" applyFont="1" applyFill="1" applyBorder="1" applyAlignment="1">
      <alignment vertical="center"/>
    </xf>
    <xf numFmtId="0" fontId="2" fillId="0" borderId="1" xfId="0" applyNumberFormat="1" applyFont="1" applyFill="1" applyBorder="1" applyAlignment="1">
      <alignment horizontal="center" vertical="center" wrapText="1"/>
    </xf>
    <xf numFmtId="0" fontId="11" fillId="0" borderId="1" xfId="0" applyFont="1" applyFill="1" applyBorder="1" applyAlignment="1">
      <alignment horizontal="justify" vertical="center"/>
    </xf>
    <xf numFmtId="0" fontId="7" fillId="0" borderId="1" xfId="0" applyFont="1" applyFill="1" applyBorder="1" applyAlignment="1">
      <alignment vertical="center"/>
    </xf>
    <xf numFmtId="0" fontId="0" fillId="2" borderId="1" xfId="0" applyFont="1" applyFill="1" applyBorder="1" applyAlignment="1">
      <alignment horizontal="center" vertical="center" wrapText="1"/>
    </xf>
    <xf numFmtId="0" fontId="0" fillId="2" borderId="1" xfId="0" applyFont="1" applyFill="1" applyBorder="1" applyAlignment="1">
      <alignment vertical="center"/>
    </xf>
    <xf numFmtId="0" fontId="2" fillId="2" borderId="1" xfId="0" applyFont="1" applyFill="1" applyBorder="1" applyAlignment="1">
      <alignment horizontal="justify" vertical="center"/>
    </xf>
    <xf numFmtId="0" fontId="2" fillId="0" borderId="1" xfId="0" applyFont="1" applyFill="1" applyBorder="1" applyAlignment="1">
      <alignment horizontal="justify" vertical="center"/>
    </xf>
    <xf numFmtId="0" fontId="2" fillId="0" borderId="0" xfId="0" applyFont="1" applyFill="1" applyBorder="1" applyAlignment="1">
      <alignment horizontal="center" vertical="center"/>
    </xf>
    <xf numFmtId="0" fontId="2"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0" fontId="16" fillId="0" borderId="1" xfId="0" applyFont="1" applyFill="1" applyBorder="1" applyAlignment="1">
      <alignment horizontal="justify" vertical="center"/>
    </xf>
    <xf numFmtId="0" fontId="5" fillId="0" borderId="0" xfId="0" applyFont="1" applyFill="1" applyBorder="1" applyAlignment="1">
      <alignment horizontal="center" vertical="center"/>
    </xf>
    <xf numFmtId="0" fontId="0" fillId="0" borderId="1" xfId="0" applyFont="1" applyFill="1" applyBorder="1" applyAlignment="1">
      <alignment horizontal="justify" vertical="center"/>
    </xf>
    <xf numFmtId="0" fontId="1" fillId="0" borderId="1" xfId="0" applyNumberFormat="1" applyFont="1" applyFill="1" applyBorder="1" applyAlignment="1">
      <alignment horizontal="center"/>
    </xf>
    <xf numFmtId="0" fontId="1" fillId="2" borderId="1" xfId="0" applyNumberFormat="1" applyFont="1" applyFill="1" applyBorder="1" applyAlignment="1">
      <alignment horizontal="center"/>
    </xf>
    <xf numFmtId="0" fontId="1" fillId="0" borderId="1" xfId="0" applyNumberFormat="1" applyFont="1" applyFill="1" applyBorder="1" applyAlignment="1"/>
    <xf numFmtId="0" fontId="5" fillId="0" borderId="0" xfId="0" applyFont="1" applyBorder="1" applyAlignment="1">
      <alignment horizontal="center" vertical="center"/>
    </xf>
    <xf numFmtId="0" fontId="16" fillId="0" borderId="0" xfId="0" applyFont="1" applyFill="1" applyAlignment="1">
      <alignment horizontal="center" vertical="center"/>
    </xf>
    <xf numFmtId="0" fontId="16" fillId="2" borderId="0" xfId="0" applyFont="1" applyFill="1" applyAlignment="1">
      <alignment horizontal="center" vertical="center"/>
    </xf>
    <xf numFmtId="0" fontId="16" fillId="0" borderId="4" xfId="0" applyFont="1" applyFill="1" applyBorder="1" applyAlignment="1">
      <alignment horizontal="center" vertical="center"/>
    </xf>
    <xf numFmtId="0" fontId="16" fillId="0" borderId="8" xfId="0" applyFont="1" applyFill="1" applyBorder="1" applyAlignment="1">
      <alignment horizontal="center" vertical="center"/>
    </xf>
    <xf numFmtId="0" fontId="20" fillId="3" borderId="4" xfId="0" applyFont="1" applyFill="1" applyBorder="1" applyAlignment="1">
      <alignment horizontal="center" vertical="center"/>
    </xf>
    <xf numFmtId="0" fontId="0" fillId="3" borderId="4" xfId="0" applyFont="1" applyFill="1" applyBorder="1" applyAlignment="1">
      <alignment horizontal="center" vertical="center"/>
    </xf>
    <xf numFmtId="0" fontId="20" fillId="2" borderId="4" xfId="0" applyFont="1" applyFill="1" applyBorder="1" applyAlignment="1">
      <alignment horizontal="center" vertical="center"/>
    </xf>
    <xf numFmtId="0" fontId="5" fillId="2" borderId="0" xfId="0" applyFont="1" applyFill="1" applyBorder="1" applyAlignment="1">
      <alignment horizontal="center" vertical="center"/>
    </xf>
    <xf numFmtId="0" fontId="1" fillId="2" borderId="1" xfId="0" applyNumberFormat="1" applyFont="1" applyFill="1" applyBorder="1" applyAlignment="1"/>
    <xf numFmtId="0" fontId="0" fillId="0" borderId="9" xfId="0" applyFont="1" applyFill="1" applyBorder="1" applyAlignment="1">
      <alignment horizontal="center" vertical="center"/>
    </xf>
    <xf numFmtId="0" fontId="0" fillId="0" borderId="10" xfId="0" applyFont="1" applyFill="1" applyBorder="1" applyAlignment="1">
      <alignment horizontal="center" vertical="center"/>
    </xf>
    <xf numFmtId="0" fontId="10" fillId="0" borderId="4" xfId="0" applyFont="1" applyFill="1" applyBorder="1" applyAlignment="1">
      <alignment horizontal="center" vertical="center"/>
    </xf>
    <xf numFmtId="0" fontId="21" fillId="0" borderId="4" xfId="0" applyFont="1" applyFill="1" applyBorder="1" applyAlignment="1">
      <alignment horizontal="center" vertical="center"/>
    </xf>
    <xf numFmtId="0" fontId="22" fillId="0" borderId="4" xfId="0" applyFont="1" applyFill="1" applyBorder="1" applyAlignment="1">
      <alignment horizontal="center" vertical="center"/>
    </xf>
    <xf numFmtId="0" fontId="16" fillId="2" borderId="4" xfId="0" applyFont="1" applyFill="1" applyBorder="1" applyAlignment="1">
      <alignment horizontal="center" vertical="center"/>
    </xf>
    <xf numFmtId="0" fontId="0" fillId="2" borderId="10" xfId="0" applyFont="1" applyFill="1" applyBorder="1" applyAlignment="1">
      <alignment horizontal="center" vertical="center"/>
    </xf>
    <xf numFmtId="0" fontId="23" fillId="0" borderId="0" xfId="0" applyFont="1" applyFill="1" applyAlignment="1">
      <alignment horizontal="center" vertical="center"/>
    </xf>
    <xf numFmtId="0" fontId="22" fillId="2" borderId="4" xfId="0" applyFont="1" applyFill="1" applyBorder="1" applyAlignment="1">
      <alignment horizontal="center" vertical="center"/>
    </xf>
    <xf numFmtId="0" fontId="0" fillId="3" borderId="9" xfId="0" applyFont="1" applyFill="1" applyBorder="1" applyAlignment="1">
      <alignment horizontal="center" vertical="center"/>
    </xf>
    <xf numFmtId="0" fontId="22" fillId="3" borderId="4" xfId="0" applyFont="1" applyFill="1" applyBorder="1" applyAlignment="1">
      <alignment horizontal="center" vertical="center"/>
    </xf>
    <xf numFmtId="0" fontId="0" fillId="0" borderId="0" xfId="0" applyFont="1" applyBorder="1" applyAlignment="1">
      <alignment horizontal="center" vertical="center"/>
    </xf>
    <xf numFmtId="0" fontId="0" fillId="0" borderId="4" xfId="0" applyFont="1" applyFill="1" applyBorder="1" applyAlignment="1">
      <alignment vertical="center"/>
    </xf>
    <xf numFmtId="0" fontId="0" fillId="2" borderId="0" xfId="0" applyFill="1" applyBorder="1" applyAlignment="1">
      <alignment horizontal="center" vertical="center"/>
    </xf>
    <xf numFmtId="0" fontId="5" fillId="0" borderId="11" xfId="0" applyFont="1" applyBorder="1" applyAlignment="1">
      <alignment horizontal="center" vertical="top"/>
    </xf>
    <xf numFmtId="0" fontId="24" fillId="0" borderId="4" xfId="0" applyFont="1" applyFill="1" applyBorder="1" applyAlignment="1">
      <alignment horizontal="center" vertical="center"/>
    </xf>
    <xf numFmtId="0" fontId="16" fillId="2" borderId="0" xfId="0" applyFont="1" applyFill="1" applyAlignment="1">
      <alignment vertical="center"/>
    </xf>
    <xf numFmtId="0" fontId="0" fillId="0" borderId="5" xfId="0" applyBorder="1" applyAlignment="1">
      <alignment horizontal="center" vertical="center"/>
    </xf>
    <xf numFmtId="0" fontId="5" fillId="0" borderId="4" xfId="0" applyFont="1" applyBorder="1" applyAlignment="1">
      <alignment horizontal="center" vertical="top"/>
    </xf>
    <xf numFmtId="0" fontId="2" fillId="0" borderId="4" xfId="0" applyFont="1" applyBorder="1" applyAlignment="1">
      <alignment horizontal="center" vertical="center"/>
    </xf>
    <xf numFmtId="0" fontId="25" fillId="0" borderId="12" xfId="0" applyFont="1" applyFill="1" applyBorder="1" applyAlignment="1">
      <alignment horizontal="center" vertical="center"/>
    </xf>
    <xf numFmtId="0" fontId="25" fillId="0" borderId="1" xfId="0" applyFont="1" applyFill="1" applyBorder="1" applyAlignment="1">
      <alignment horizontal="center" vertical="center"/>
    </xf>
    <xf numFmtId="0" fontId="7" fillId="0" borderId="13" xfId="0" applyFont="1" applyFill="1" applyBorder="1" applyAlignment="1">
      <alignment horizontal="center" vertical="center"/>
    </xf>
    <xf numFmtId="0" fontId="25" fillId="2" borderId="4" xfId="0" applyFont="1" applyFill="1" applyBorder="1" applyAlignment="1">
      <alignment horizontal="center" vertical="center"/>
    </xf>
    <xf numFmtId="0" fontId="7" fillId="2" borderId="14" xfId="0" applyFont="1" applyFill="1" applyBorder="1" applyAlignment="1">
      <alignment horizontal="center" vertical="center"/>
    </xf>
    <xf numFmtId="0" fontId="0" fillId="0" borderId="9" xfId="0" applyFont="1" applyFill="1" applyBorder="1" applyAlignment="1">
      <alignment vertical="center"/>
    </xf>
    <xf numFmtId="0" fontId="0" fillId="0" borderId="10" xfId="0" applyFont="1" applyFill="1" applyBorder="1" applyAlignment="1">
      <alignment vertical="center"/>
    </xf>
    <xf numFmtId="0" fontId="16" fillId="0" borderId="4" xfId="0" applyFont="1" applyFill="1" applyBorder="1" applyAlignment="1">
      <alignment vertical="center"/>
    </xf>
    <xf numFmtId="0" fontId="5" fillId="3" borderId="4" xfId="0" applyFont="1" applyFill="1" applyBorder="1" applyAlignment="1">
      <alignment vertical="center"/>
    </xf>
    <xf numFmtId="0" fontId="0" fillId="3" borderId="10" xfId="0" applyFont="1" applyFill="1" applyBorder="1" applyAlignment="1">
      <alignment vertical="center"/>
    </xf>
    <xf numFmtId="0" fontId="0" fillId="2" borderId="4" xfId="0" applyFont="1" applyFill="1" applyBorder="1" applyAlignment="1">
      <alignment vertical="center"/>
    </xf>
    <xf numFmtId="0" fontId="0" fillId="2" borderId="10" xfId="0" applyFont="1" applyFill="1" applyBorder="1" applyAlignment="1">
      <alignment vertical="center"/>
    </xf>
    <xf numFmtId="0" fontId="5" fillId="3" borderId="0" xfId="0" applyFont="1" applyFill="1" applyAlignment="1">
      <alignment vertical="center"/>
    </xf>
    <xf numFmtId="0" fontId="0" fillId="3" borderId="4" xfId="0" applyFont="1" applyFill="1" applyBorder="1" applyAlignment="1">
      <alignment vertical="center"/>
    </xf>
    <xf numFmtId="0" fontId="5" fillId="0" borderId="4" xfId="0" applyFont="1" applyFill="1" applyBorder="1" applyAlignment="1">
      <alignment vertical="center"/>
    </xf>
    <xf numFmtId="0" fontId="8" fillId="0" borderId="0" xfId="0" applyFont="1" applyFill="1" applyAlignment="1">
      <alignment vertical="center"/>
    </xf>
    <xf numFmtId="0" fontId="26" fillId="0" borderId="0" xfId="0" applyFont="1" applyFill="1" applyAlignment="1">
      <alignment vertical="center"/>
    </xf>
    <xf numFmtId="0" fontId="7" fillId="0" borderId="0" xfId="0" applyFont="1" applyBorder="1" applyAlignment="1">
      <alignment horizontal="center" vertical="center"/>
    </xf>
    <xf numFmtId="0" fontId="5" fillId="2" borderId="4" xfId="0" applyFont="1" applyFill="1" applyBorder="1" applyAlignment="1">
      <alignment vertical="center"/>
    </xf>
    <xf numFmtId="0" fontId="8" fillId="0" borderId="4" xfId="0" applyFont="1" applyFill="1" applyBorder="1" applyAlignment="1">
      <alignment vertical="center"/>
    </xf>
    <xf numFmtId="0" fontId="27" fillId="0" borderId="0" xfId="0" applyFont="1" applyFill="1" applyAlignment="1">
      <alignment vertical="center"/>
    </xf>
    <xf numFmtId="0" fontId="28" fillId="0" borderId="0" xfId="0" applyFont="1" applyFill="1" applyAlignment="1">
      <alignment vertical="center"/>
    </xf>
    <xf numFmtId="0" fontId="28" fillId="2" borderId="0" xfId="0" applyFont="1" applyFill="1" applyAlignment="1">
      <alignment vertical="center"/>
    </xf>
    <xf numFmtId="0" fontId="13" fillId="0" borderId="0" xfId="0" applyFont="1" applyFill="1" applyAlignment="1">
      <alignment horizontal="center" vertical="center"/>
    </xf>
    <xf numFmtId="0" fontId="28" fillId="0" borderId="0" xfId="0" applyFont="1" applyFill="1" applyAlignment="1">
      <alignment horizontal="center" vertical="center"/>
    </xf>
    <xf numFmtId="0" fontId="5" fillId="2" borderId="5" xfId="0" applyFont="1" applyFill="1" applyBorder="1" applyAlignment="1">
      <alignment horizontal="center" vertical="center" wrapText="1"/>
    </xf>
    <xf numFmtId="0" fontId="28" fillId="0" borderId="0" xfId="0" applyFont="1" applyFill="1" applyAlignment="1">
      <alignment horizontal="justify" vertical="center"/>
    </xf>
    <xf numFmtId="0" fontId="1" fillId="0" borderId="0" xfId="0" applyNumberFormat="1" applyFont="1" applyFill="1" applyAlignment="1"/>
    <xf numFmtId="0" fontId="1" fillId="0" borderId="0" xfId="0" applyNumberFormat="1" applyFont="1" applyFill="1" applyAlignment="1">
      <alignment horizontal="center"/>
    </xf>
    <xf numFmtId="0" fontId="28" fillId="2" borderId="0" xfId="0" applyFont="1" applyFill="1" applyAlignment="1">
      <alignment horizontal="justify"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14"/>
  <sheetViews>
    <sheetView zoomScale="90" zoomScaleNormal="90" topLeftCell="A37" workbookViewId="0">
      <selection activeCell="A60" sqref="$A60:$XFD60"/>
    </sheetView>
  </sheetViews>
  <sheetFormatPr defaultColWidth="9" defaultRowHeight="14.4"/>
  <cols>
    <col min="1" max="1" width="9" style="1" customWidth="1"/>
    <col min="2" max="2" width="17" style="1" customWidth="1"/>
    <col min="3" max="3" width="13" style="1" customWidth="1"/>
    <col min="4" max="4" width="20" style="1" customWidth="1"/>
    <col min="5" max="5" width="15.2222222222222" style="3" customWidth="1"/>
    <col min="6" max="6" width="32" style="3" customWidth="1"/>
    <col min="7" max="7" width="11" style="3" customWidth="1"/>
    <col min="8" max="8" width="32" style="1" customWidth="1"/>
    <col min="9" max="9" width="11" style="1" customWidth="1"/>
    <col min="10" max="10" width="32" style="1" customWidth="1"/>
    <col min="11" max="11" width="11" style="3" customWidth="1"/>
    <col min="12" max="12" width="32" style="3" customWidth="1"/>
    <col min="13" max="13" width="11" style="3" customWidth="1"/>
    <col min="14" max="14" width="32" style="3" customWidth="1"/>
    <col min="15" max="15" width="11" style="3" customWidth="1"/>
    <col min="16" max="16" width="24" style="1" customWidth="1"/>
    <col min="17" max="17" width="11" style="1" customWidth="1"/>
    <col min="18" max="18" width="11.5" style="1"/>
    <col min="19" max="16384" width="9" style="1"/>
  </cols>
  <sheetData>
    <row r="1" s="77" customFormat="1" ht="13.5" customHeight="1" spans="1:17">
      <c r="A1" s="79" t="s">
        <v>0</v>
      </c>
      <c r="B1" s="79" t="s">
        <v>1</v>
      </c>
      <c r="C1" s="79" t="s">
        <v>2</v>
      </c>
      <c r="D1" s="79" t="s">
        <v>3</v>
      </c>
      <c r="E1" s="79" t="s">
        <v>4</v>
      </c>
      <c r="F1" s="79" t="s">
        <v>5</v>
      </c>
      <c r="G1" s="79" t="s">
        <v>6</v>
      </c>
      <c r="H1" s="79" t="s">
        <v>7</v>
      </c>
      <c r="I1" s="79" t="s">
        <v>6</v>
      </c>
      <c r="J1" s="79" t="s">
        <v>8</v>
      </c>
      <c r="K1" s="79" t="s">
        <v>6</v>
      </c>
      <c r="L1" s="79" t="s">
        <v>9</v>
      </c>
      <c r="M1" s="79" t="s">
        <v>6</v>
      </c>
      <c r="N1" s="79" t="s">
        <v>10</v>
      </c>
      <c r="O1" s="79" t="s">
        <v>6</v>
      </c>
      <c r="P1" s="79" t="s">
        <v>11</v>
      </c>
      <c r="Q1" s="79" t="s">
        <v>6</v>
      </c>
    </row>
    <row r="2" s="77" customFormat="1" ht="13.5" customHeight="1" spans="1:18">
      <c r="A2" s="79">
        <v>1</v>
      </c>
      <c r="B2" s="79" t="s">
        <v>12</v>
      </c>
      <c r="C2" s="79" t="s">
        <v>13</v>
      </c>
      <c r="D2" s="79">
        <v>2020110626</v>
      </c>
      <c r="E2" s="79">
        <f t="shared" ref="E2:E65" si="0">G2+K2+M2+O2+Q2</f>
        <v>1.07</v>
      </c>
      <c r="F2" s="79"/>
      <c r="G2" s="79"/>
      <c r="H2" s="79"/>
      <c r="I2" s="79"/>
      <c r="J2" s="79" t="s">
        <v>14</v>
      </c>
      <c r="K2" s="93">
        <v>0.3</v>
      </c>
      <c r="L2" s="79" t="s">
        <v>15</v>
      </c>
      <c r="M2" s="79">
        <v>0.77</v>
      </c>
      <c r="N2" s="79"/>
      <c r="O2" s="79"/>
      <c r="P2" s="94"/>
      <c r="Q2" s="94"/>
      <c r="R2" s="77" t="s">
        <v>16</v>
      </c>
    </row>
    <row r="3" s="77" customFormat="1" ht="13.5" customHeight="1" spans="1:18">
      <c r="A3" s="79">
        <v>2</v>
      </c>
      <c r="B3" s="79" t="s">
        <v>12</v>
      </c>
      <c r="C3" s="79" t="s">
        <v>17</v>
      </c>
      <c r="D3" s="79">
        <v>2021110321</v>
      </c>
      <c r="E3" s="79">
        <f t="shared" si="0"/>
        <v>1.67</v>
      </c>
      <c r="F3" s="79" t="s">
        <v>18</v>
      </c>
      <c r="G3" s="79">
        <v>0.5</v>
      </c>
      <c r="H3" s="79"/>
      <c r="I3" s="79"/>
      <c r="J3" s="79" t="s">
        <v>19</v>
      </c>
      <c r="K3" s="93">
        <v>0.4</v>
      </c>
      <c r="L3" s="79" t="s">
        <v>20</v>
      </c>
      <c r="M3" s="79">
        <v>0.77</v>
      </c>
      <c r="N3" s="79"/>
      <c r="O3" s="79"/>
      <c r="P3" s="94"/>
      <c r="Q3" s="94"/>
      <c r="R3" s="77" t="s">
        <v>16</v>
      </c>
    </row>
    <row r="4" s="77" customFormat="1" ht="13.5" customHeight="1" spans="1:17">
      <c r="A4" s="79">
        <v>3</v>
      </c>
      <c r="B4" s="79" t="s">
        <v>12</v>
      </c>
      <c r="C4" s="79" t="s">
        <v>21</v>
      </c>
      <c r="D4" s="79">
        <v>2021110323</v>
      </c>
      <c r="E4" s="79">
        <f t="shared" si="0"/>
        <v>0.4</v>
      </c>
      <c r="F4" s="79"/>
      <c r="G4" s="79"/>
      <c r="H4" s="79"/>
      <c r="I4" s="79"/>
      <c r="J4" s="95" t="s">
        <v>22</v>
      </c>
      <c r="K4" s="79">
        <v>0.4</v>
      </c>
      <c r="L4" s="79"/>
      <c r="M4" s="79"/>
      <c r="N4" s="79"/>
      <c r="O4" s="79"/>
      <c r="P4" s="94"/>
      <c r="Q4" s="94"/>
    </row>
    <row r="5" s="77" customFormat="1" ht="13.5" customHeight="1" spans="1:17">
      <c r="A5" s="79">
        <v>4</v>
      </c>
      <c r="B5" s="79" t="s">
        <v>12</v>
      </c>
      <c r="C5" s="79" t="s">
        <v>23</v>
      </c>
      <c r="D5" s="79">
        <v>2021110324</v>
      </c>
      <c r="E5" s="79">
        <f t="shared" si="0"/>
        <v>0.4</v>
      </c>
      <c r="F5" s="79"/>
      <c r="G5" s="79"/>
      <c r="H5" s="79"/>
      <c r="I5" s="79"/>
      <c r="J5" s="95" t="s">
        <v>22</v>
      </c>
      <c r="K5" s="79">
        <v>0.4</v>
      </c>
      <c r="L5" s="79"/>
      <c r="M5" s="79"/>
      <c r="N5" s="79"/>
      <c r="O5" s="79"/>
      <c r="P5" s="94"/>
      <c r="Q5" s="94"/>
    </row>
    <row r="6" s="77" customFormat="1" ht="13.5" customHeight="1" spans="1:17">
      <c r="A6" s="79">
        <v>5</v>
      </c>
      <c r="B6" s="79" t="s">
        <v>12</v>
      </c>
      <c r="C6" s="79" t="s">
        <v>24</v>
      </c>
      <c r="D6" s="79">
        <v>2021110328</v>
      </c>
      <c r="E6" s="79">
        <f t="shared" si="0"/>
        <v>0.77</v>
      </c>
      <c r="F6" s="79"/>
      <c r="G6" s="79"/>
      <c r="H6" s="79"/>
      <c r="I6" s="79"/>
      <c r="J6" s="79"/>
      <c r="K6" s="79"/>
      <c r="L6" s="79" t="s">
        <v>25</v>
      </c>
      <c r="M6" s="79">
        <v>0.77</v>
      </c>
      <c r="N6" s="79"/>
      <c r="O6" s="79"/>
      <c r="P6" s="94"/>
      <c r="Q6" s="94"/>
    </row>
    <row r="7" s="77" customFormat="1" ht="13.5" customHeight="1" spans="1:17">
      <c r="A7" s="79">
        <v>6</v>
      </c>
      <c r="B7" s="79" t="s">
        <v>12</v>
      </c>
      <c r="C7" s="79" t="s">
        <v>26</v>
      </c>
      <c r="D7" s="79">
        <v>2021110334</v>
      </c>
      <c r="E7" s="79">
        <f t="shared" si="0"/>
        <v>0.6</v>
      </c>
      <c r="F7" s="79"/>
      <c r="G7" s="79"/>
      <c r="H7" s="79"/>
      <c r="I7" s="79"/>
      <c r="J7" s="95" t="s">
        <v>27</v>
      </c>
      <c r="K7" s="79">
        <v>0.6</v>
      </c>
      <c r="L7" s="79"/>
      <c r="M7" s="79"/>
      <c r="N7" s="79"/>
      <c r="O7" s="79"/>
      <c r="P7" s="94"/>
      <c r="Q7" s="94"/>
    </row>
    <row r="8" s="77" customFormat="1" ht="13.5" customHeight="1" spans="1:17">
      <c r="A8" s="79">
        <v>7</v>
      </c>
      <c r="B8" s="79" t="s">
        <v>12</v>
      </c>
      <c r="C8" s="79" t="s">
        <v>28</v>
      </c>
      <c r="D8" s="79">
        <v>2021110335</v>
      </c>
      <c r="E8" s="79">
        <f t="shared" si="0"/>
        <v>2.835</v>
      </c>
      <c r="F8" s="79" t="s">
        <v>18</v>
      </c>
      <c r="G8" s="79">
        <v>0.5</v>
      </c>
      <c r="H8" s="79"/>
      <c r="I8" s="79"/>
      <c r="J8" s="79" t="s">
        <v>29</v>
      </c>
      <c r="K8" s="79">
        <v>0.2</v>
      </c>
      <c r="L8" s="79" t="s">
        <v>30</v>
      </c>
      <c r="M8" s="79">
        <v>0.935</v>
      </c>
      <c r="N8" s="79" t="s">
        <v>31</v>
      </c>
      <c r="O8" s="79">
        <v>1.2</v>
      </c>
      <c r="P8" s="94"/>
      <c r="Q8" s="94"/>
    </row>
    <row r="9" s="77" customFormat="1" ht="13.5" customHeight="1" spans="1:17">
      <c r="A9" s="79">
        <v>8</v>
      </c>
      <c r="B9" s="79" t="s">
        <v>12</v>
      </c>
      <c r="C9" s="79" t="s">
        <v>32</v>
      </c>
      <c r="D9" s="79">
        <v>2021110338</v>
      </c>
      <c r="E9" s="79">
        <f t="shared" si="0"/>
        <v>1.44</v>
      </c>
      <c r="F9" s="79"/>
      <c r="G9" s="79"/>
      <c r="H9" s="79"/>
      <c r="I9" s="79"/>
      <c r="J9" s="79" t="s">
        <v>33</v>
      </c>
      <c r="K9" s="93">
        <v>0.24</v>
      </c>
      <c r="L9" s="79"/>
      <c r="M9" s="79"/>
      <c r="N9" s="79" t="s">
        <v>31</v>
      </c>
      <c r="O9" s="79">
        <v>1.2</v>
      </c>
      <c r="P9" s="94"/>
      <c r="Q9" s="94"/>
    </row>
    <row r="10" s="77" customFormat="1" ht="13.5" customHeight="1" spans="1:17">
      <c r="A10" s="79">
        <v>9</v>
      </c>
      <c r="B10" s="79" t="s">
        <v>12</v>
      </c>
      <c r="C10" s="79" t="s">
        <v>34</v>
      </c>
      <c r="D10" s="79">
        <v>2021110341</v>
      </c>
      <c r="E10" s="79">
        <f t="shared" si="0"/>
        <v>1.2</v>
      </c>
      <c r="F10" s="79"/>
      <c r="G10" s="79"/>
      <c r="H10" s="79"/>
      <c r="I10" s="79"/>
      <c r="J10" s="79"/>
      <c r="K10" s="79"/>
      <c r="L10" s="79"/>
      <c r="M10" s="79"/>
      <c r="N10" s="79" t="s">
        <v>31</v>
      </c>
      <c r="O10" s="79">
        <v>1.2</v>
      </c>
      <c r="P10" s="94"/>
      <c r="Q10" s="94"/>
    </row>
    <row r="11" s="77" customFormat="1" ht="13.5" customHeight="1" spans="1:17">
      <c r="A11" s="79">
        <v>10</v>
      </c>
      <c r="B11" s="79" t="s">
        <v>12</v>
      </c>
      <c r="C11" s="79" t="s">
        <v>35</v>
      </c>
      <c r="D11" s="79">
        <v>2021110344</v>
      </c>
      <c r="E11" s="79">
        <f t="shared" si="0"/>
        <v>2.17</v>
      </c>
      <c r="F11" s="79"/>
      <c r="G11" s="79"/>
      <c r="H11" s="79"/>
      <c r="I11" s="79"/>
      <c r="J11" s="79" t="s">
        <v>36</v>
      </c>
      <c r="K11" s="79">
        <v>0.2</v>
      </c>
      <c r="L11" s="79" t="s">
        <v>37</v>
      </c>
      <c r="M11" s="79">
        <v>0.77</v>
      </c>
      <c r="N11" s="79" t="s">
        <v>31</v>
      </c>
      <c r="O11" s="79">
        <v>1.2</v>
      </c>
      <c r="P11" s="94"/>
      <c r="Q11" s="94"/>
    </row>
    <row r="12" s="77" customFormat="1" ht="13.5" customHeight="1" spans="1:17">
      <c r="A12" s="79">
        <v>11</v>
      </c>
      <c r="B12" s="79" t="s">
        <v>12</v>
      </c>
      <c r="C12" s="79" t="s">
        <v>38</v>
      </c>
      <c r="D12" s="79">
        <v>2021110345</v>
      </c>
      <c r="E12" s="79">
        <f t="shared" si="0"/>
        <v>1.2</v>
      </c>
      <c r="F12" s="79"/>
      <c r="G12" s="79"/>
      <c r="H12" s="79"/>
      <c r="I12" s="79"/>
      <c r="J12" s="79"/>
      <c r="K12" s="79"/>
      <c r="L12" s="79"/>
      <c r="M12" s="79"/>
      <c r="N12" s="79" t="s">
        <v>39</v>
      </c>
      <c r="O12" s="79">
        <v>1.2</v>
      </c>
      <c r="P12" s="94"/>
      <c r="Q12" s="94"/>
    </row>
    <row r="13" s="77" customFormat="1" ht="13.5" customHeight="1" spans="1:17">
      <c r="A13" s="79">
        <v>12</v>
      </c>
      <c r="B13" s="79" t="s">
        <v>12</v>
      </c>
      <c r="C13" s="79" t="s">
        <v>40</v>
      </c>
      <c r="D13" s="79">
        <v>2021110349</v>
      </c>
      <c r="E13" s="79">
        <f t="shared" si="0"/>
        <v>2.4</v>
      </c>
      <c r="F13" s="79" t="s">
        <v>41</v>
      </c>
      <c r="G13" s="79">
        <v>2</v>
      </c>
      <c r="H13" s="79"/>
      <c r="I13" s="79"/>
      <c r="J13" s="96" t="s">
        <v>42</v>
      </c>
      <c r="K13" s="79">
        <v>0.4</v>
      </c>
      <c r="L13" s="79"/>
      <c r="M13" s="79"/>
      <c r="N13" s="79"/>
      <c r="O13" s="79"/>
      <c r="P13" s="94"/>
      <c r="Q13" s="94"/>
    </row>
    <row r="14" s="77" customFormat="1" ht="13.5" customHeight="1" spans="1:17">
      <c r="A14" s="79">
        <v>13</v>
      </c>
      <c r="B14" s="79" t="s">
        <v>12</v>
      </c>
      <c r="C14" s="79" t="s">
        <v>43</v>
      </c>
      <c r="D14" s="79">
        <v>2021110351</v>
      </c>
      <c r="E14" s="79">
        <f t="shared" si="0"/>
        <v>0.935</v>
      </c>
      <c r="F14" s="79"/>
      <c r="G14" s="79"/>
      <c r="H14" s="79"/>
      <c r="I14" s="79"/>
      <c r="J14" s="79"/>
      <c r="K14" s="79"/>
      <c r="L14" s="79" t="s">
        <v>44</v>
      </c>
      <c r="M14" s="79">
        <v>0.935</v>
      </c>
      <c r="N14" s="79" t="s">
        <v>45</v>
      </c>
      <c r="O14" s="79"/>
      <c r="P14" s="94"/>
      <c r="Q14" s="94"/>
    </row>
    <row r="15" s="77" customFormat="1" ht="13.5" customHeight="1" spans="1:17">
      <c r="A15" s="79">
        <v>14</v>
      </c>
      <c r="B15" s="11" t="s">
        <v>46</v>
      </c>
      <c r="C15" s="79" t="s">
        <v>47</v>
      </c>
      <c r="D15" s="79">
        <v>2021110376</v>
      </c>
      <c r="E15" s="79">
        <f t="shared" si="0"/>
        <v>2.135</v>
      </c>
      <c r="F15" s="11"/>
      <c r="G15" s="11"/>
      <c r="H15" s="11"/>
      <c r="I15" s="11"/>
      <c r="J15" s="11" t="s">
        <v>48</v>
      </c>
      <c r="K15" s="11"/>
      <c r="L15" s="11" t="s">
        <v>49</v>
      </c>
      <c r="M15" s="11">
        <v>0.935</v>
      </c>
      <c r="N15" s="11" t="s">
        <v>50</v>
      </c>
      <c r="O15" s="11">
        <v>1.2</v>
      </c>
      <c r="P15" s="97"/>
      <c r="Q15" s="97"/>
    </row>
    <row r="16" s="77" customFormat="1" ht="13.5" customHeight="1" spans="1:17">
      <c r="A16" s="79">
        <v>15</v>
      </c>
      <c r="B16" s="11" t="s">
        <v>46</v>
      </c>
      <c r="C16" s="79" t="s">
        <v>51</v>
      </c>
      <c r="D16" s="79">
        <v>2021110366</v>
      </c>
      <c r="E16" s="79">
        <f t="shared" si="0"/>
        <v>0.77</v>
      </c>
      <c r="F16" s="11"/>
      <c r="G16" s="11"/>
      <c r="H16" s="11"/>
      <c r="I16" s="11"/>
      <c r="J16" s="11"/>
      <c r="K16" s="11"/>
      <c r="L16" s="11" t="s">
        <v>52</v>
      </c>
      <c r="M16" s="11">
        <v>0.77</v>
      </c>
      <c r="N16" s="11"/>
      <c r="O16" s="11"/>
      <c r="P16" s="97"/>
      <c r="Q16" s="97"/>
    </row>
    <row r="17" s="77" customFormat="1" ht="13.5" customHeight="1" spans="1:18">
      <c r="A17" s="79">
        <v>16</v>
      </c>
      <c r="B17" s="11" t="s">
        <v>46</v>
      </c>
      <c r="C17" s="79" t="s">
        <v>53</v>
      </c>
      <c r="D17" s="79">
        <v>2021110352</v>
      </c>
      <c r="E17" s="79">
        <f t="shared" si="0"/>
        <v>1.2</v>
      </c>
      <c r="F17" s="11"/>
      <c r="G17" s="11"/>
      <c r="H17" s="11"/>
      <c r="I17" s="11"/>
      <c r="J17" s="80" t="s">
        <v>54</v>
      </c>
      <c r="K17" s="80"/>
      <c r="L17" s="11"/>
      <c r="M17" s="11"/>
      <c r="N17" s="11" t="s">
        <v>50</v>
      </c>
      <c r="O17" s="11">
        <v>1.2</v>
      </c>
      <c r="P17" s="97"/>
      <c r="Q17" s="97"/>
      <c r="R17" s="77" t="s">
        <v>55</v>
      </c>
    </row>
    <row r="18" s="77" customFormat="1" ht="13.5" customHeight="1" spans="1:18">
      <c r="A18" s="79">
        <v>17</v>
      </c>
      <c r="B18" s="11" t="s">
        <v>46</v>
      </c>
      <c r="C18" s="79" t="s">
        <v>56</v>
      </c>
      <c r="D18" s="79">
        <v>2021110359</v>
      </c>
      <c r="E18" s="79">
        <f t="shared" si="0"/>
        <v>1.44</v>
      </c>
      <c r="F18" s="11"/>
      <c r="G18" s="11"/>
      <c r="H18" s="11"/>
      <c r="I18" s="11"/>
      <c r="J18" s="11" t="s">
        <v>57</v>
      </c>
      <c r="K18" s="80">
        <v>0.24</v>
      </c>
      <c r="L18" s="11"/>
      <c r="M18" s="11"/>
      <c r="N18" s="11" t="s">
        <v>50</v>
      </c>
      <c r="O18" s="11">
        <v>1.2</v>
      </c>
      <c r="P18" s="97"/>
      <c r="Q18" s="97"/>
      <c r="R18" s="77" t="s">
        <v>16</v>
      </c>
    </row>
    <row r="19" s="77" customFormat="1" ht="13.5" customHeight="1" spans="1:18">
      <c r="A19" s="79">
        <v>18</v>
      </c>
      <c r="B19" s="11" t="s">
        <v>46</v>
      </c>
      <c r="C19" s="79" t="s">
        <v>58</v>
      </c>
      <c r="D19" s="79">
        <v>2021110380</v>
      </c>
      <c r="E19" s="79">
        <f t="shared" si="0"/>
        <v>1.47</v>
      </c>
      <c r="F19" s="11" t="s">
        <v>59</v>
      </c>
      <c r="G19" s="80">
        <v>0.3</v>
      </c>
      <c r="H19" s="11"/>
      <c r="I19" s="11"/>
      <c r="J19" s="11" t="s">
        <v>54</v>
      </c>
      <c r="K19" s="80">
        <v>0.4</v>
      </c>
      <c r="L19" s="11" t="s">
        <v>60</v>
      </c>
      <c r="M19" s="11">
        <v>0.77</v>
      </c>
      <c r="N19" s="11"/>
      <c r="O19" s="11"/>
      <c r="P19" s="97"/>
      <c r="Q19" s="97"/>
      <c r="R19" s="77" t="s">
        <v>61</v>
      </c>
    </row>
    <row r="20" s="77" customFormat="1" ht="13.5" customHeight="1" spans="1:17">
      <c r="A20" s="79">
        <v>19</v>
      </c>
      <c r="B20" s="11" t="s">
        <v>46</v>
      </c>
      <c r="C20" s="79" t="s">
        <v>62</v>
      </c>
      <c r="D20" s="79">
        <v>2021110373</v>
      </c>
      <c r="E20" s="79">
        <f t="shared" si="0"/>
        <v>0.77</v>
      </c>
      <c r="F20" s="11"/>
      <c r="G20" s="11"/>
      <c r="H20" s="11"/>
      <c r="I20" s="11"/>
      <c r="J20" s="11"/>
      <c r="K20" s="11"/>
      <c r="L20" s="11" t="s">
        <v>63</v>
      </c>
      <c r="M20" s="11">
        <v>0.77</v>
      </c>
      <c r="N20" s="11"/>
      <c r="O20" s="11"/>
      <c r="P20" s="97"/>
      <c r="Q20" s="97"/>
    </row>
    <row r="21" s="77" customFormat="1" ht="13.5" customHeight="1" spans="1:17">
      <c r="A21" s="79">
        <v>20</v>
      </c>
      <c r="B21" s="11" t="s">
        <v>46</v>
      </c>
      <c r="C21" s="79" t="s">
        <v>64</v>
      </c>
      <c r="D21" s="79">
        <v>2021110381</v>
      </c>
      <c r="E21" s="79">
        <f t="shared" si="0"/>
        <v>1.816</v>
      </c>
      <c r="F21" s="11"/>
      <c r="G21" s="11"/>
      <c r="H21" s="11"/>
      <c r="I21" s="11"/>
      <c r="J21" s="11"/>
      <c r="K21" s="11"/>
      <c r="L21" s="11" t="s">
        <v>65</v>
      </c>
      <c r="M21" s="80">
        <v>0.616</v>
      </c>
      <c r="N21" s="11" t="s">
        <v>50</v>
      </c>
      <c r="O21" s="11">
        <v>1.2</v>
      </c>
      <c r="P21" s="97"/>
      <c r="Q21" s="97"/>
    </row>
    <row r="22" s="77" customFormat="1" ht="13.5" customHeight="1" spans="1:17">
      <c r="A22" s="79">
        <v>21</v>
      </c>
      <c r="B22" s="11" t="s">
        <v>46</v>
      </c>
      <c r="C22" s="79" t="s">
        <v>66</v>
      </c>
      <c r="D22" s="79">
        <v>2021110370</v>
      </c>
      <c r="E22" s="79">
        <f t="shared" si="0"/>
        <v>0.77</v>
      </c>
      <c r="F22" s="11"/>
      <c r="G22" s="11"/>
      <c r="H22" s="11"/>
      <c r="I22" s="11"/>
      <c r="J22" s="11"/>
      <c r="K22" s="11"/>
      <c r="L22" s="11" t="s">
        <v>67</v>
      </c>
      <c r="M22" s="11">
        <v>0.77</v>
      </c>
      <c r="N22" s="11"/>
      <c r="O22" s="11"/>
      <c r="P22" s="97"/>
      <c r="Q22" s="97"/>
    </row>
    <row r="23" s="77" customFormat="1" ht="13.5" customHeight="1" spans="1:17">
      <c r="A23" s="79">
        <v>22</v>
      </c>
      <c r="B23" s="11" t="s">
        <v>46</v>
      </c>
      <c r="C23" s="79" t="s">
        <v>68</v>
      </c>
      <c r="D23" s="79">
        <v>2021110364</v>
      </c>
      <c r="E23" s="79">
        <f t="shared" si="0"/>
        <v>0</v>
      </c>
      <c r="F23" s="11"/>
      <c r="G23" s="11"/>
      <c r="H23" s="11"/>
      <c r="I23" s="11"/>
      <c r="J23" s="11"/>
      <c r="K23" s="11"/>
      <c r="L23" s="11" t="s">
        <v>69</v>
      </c>
      <c r="M23" s="11"/>
      <c r="N23" s="11"/>
      <c r="O23" s="11"/>
      <c r="P23" s="97"/>
      <c r="Q23" s="97"/>
    </row>
    <row r="24" s="77" customFormat="1" ht="13.5" customHeight="1" spans="1:17">
      <c r="A24" s="79">
        <v>23</v>
      </c>
      <c r="B24" s="11" t="s">
        <v>46</v>
      </c>
      <c r="C24" s="79" t="s">
        <v>70</v>
      </c>
      <c r="D24" s="79">
        <v>2021110356</v>
      </c>
      <c r="E24" s="79">
        <f t="shared" si="0"/>
        <v>1.2</v>
      </c>
      <c r="F24" s="11"/>
      <c r="G24" s="11"/>
      <c r="H24" s="11"/>
      <c r="I24" s="11"/>
      <c r="J24" s="11"/>
      <c r="K24" s="11"/>
      <c r="L24" s="11"/>
      <c r="M24" s="11"/>
      <c r="N24" s="11" t="s">
        <v>50</v>
      </c>
      <c r="O24" s="11">
        <v>1.2</v>
      </c>
      <c r="P24" s="97"/>
      <c r="Q24" s="97"/>
    </row>
    <row r="25" s="52" customFormat="1" ht="15.6" spans="1:17">
      <c r="A25" s="16">
        <v>1</v>
      </c>
      <c r="B25" s="16" t="s">
        <v>71</v>
      </c>
      <c r="C25" s="16" t="s">
        <v>72</v>
      </c>
      <c r="D25" s="16">
        <v>2021110392</v>
      </c>
      <c r="E25" s="16">
        <v>1.8</v>
      </c>
      <c r="F25" s="16"/>
      <c r="G25" s="16"/>
      <c r="H25" s="16"/>
      <c r="I25" s="16"/>
      <c r="J25" s="20" t="s">
        <v>73</v>
      </c>
      <c r="K25" s="16">
        <v>0.6</v>
      </c>
      <c r="L25" s="16"/>
      <c r="M25" s="16"/>
      <c r="N25" s="20" t="s">
        <v>74</v>
      </c>
      <c r="O25" s="16">
        <v>1.2</v>
      </c>
      <c r="P25" s="16"/>
      <c r="Q25" s="16"/>
    </row>
    <row r="26" s="77" customFormat="1" ht="13.5" customHeight="1" spans="1:17">
      <c r="A26" s="79">
        <v>25</v>
      </c>
      <c r="B26" s="56" t="s">
        <v>71</v>
      </c>
      <c r="C26" s="79" t="s">
        <v>75</v>
      </c>
      <c r="D26" s="79">
        <v>2021110411</v>
      </c>
      <c r="E26" s="79">
        <f t="shared" si="0"/>
        <v>0.48</v>
      </c>
      <c r="F26" s="81"/>
      <c r="G26" s="56"/>
      <c r="H26" s="56"/>
      <c r="I26" s="56"/>
      <c r="J26" s="81" t="s">
        <v>76</v>
      </c>
      <c r="K26" s="56">
        <v>0.48</v>
      </c>
      <c r="L26" s="56"/>
      <c r="M26" s="56"/>
      <c r="N26" s="56"/>
      <c r="O26" s="56"/>
      <c r="P26" s="87"/>
      <c r="Q26" s="87"/>
    </row>
    <row r="27" s="77" customFormat="1" ht="13.5" customHeight="1" spans="1:18">
      <c r="A27" s="79">
        <v>26</v>
      </c>
      <c r="B27" s="56" t="s">
        <v>71</v>
      </c>
      <c r="C27" s="79" t="s">
        <v>77</v>
      </c>
      <c r="D27" s="79">
        <v>2021110396</v>
      </c>
      <c r="E27" s="79">
        <f t="shared" si="0"/>
        <v>1.535</v>
      </c>
      <c r="F27" s="56"/>
      <c r="G27" s="56"/>
      <c r="H27" s="56"/>
      <c r="I27" s="56"/>
      <c r="J27" s="98" t="s">
        <v>78</v>
      </c>
      <c r="K27" s="82">
        <v>0.6</v>
      </c>
      <c r="L27" s="56" t="s">
        <v>79</v>
      </c>
      <c r="M27" s="56">
        <v>0.935</v>
      </c>
      <c r="N27" s="56"/>
      <c r="O27" s="56"/>
      <c r="P27" s="87"/>
      <c r="Q27" s="87"/>
      <c r="R27" s="77" t="s">
        <v>80</v>
      </c>
    </row>
    <row r="28" s="77" customFormat="1" ht="13.5" customHeight="1" spans="1:18">
      <c r="A28" s="79">
        <v>27</v>
      </c>
      <c r="B28" s="56" t="s">
        <v>71</v>
      </c>
      <c r="C28" s="79" t="s">
        <v>81</v>
      </c>
      <c r="D28" s="79">
        <v>2021110406</v>
      </c>
      <c r="E28" s="79">
        <f t="shared" si="0"/>
        <v>1.175</v>
      </c>
      <c r="F28" s="56"/>
      <c r="G28" s="56"/>
      <c r="H28" s="56"/>
      <c r="I28" s="56"/>
      <c r="J28" s="98" t="s">
        <v>82</v>
      </c>
      <c r="K28" s="82">
        <v>0.24</v>
      </c>
      <c r="L28" s="56" t="s">
        <v>83</v>
      </c>
      <c r="M28" s="56">
        <v>0.935</v>
      </c>
      <c r="N28" s="56"/>
      <c r="O28" s="56"/>
      <c r="P28" s="99"/>
      <c r="Q28" s="99"/>
      <c r="R28" s="77" t="s">
        <v>16</v>
      </c>
    </row>
    <row r="29" s="77" customFormat="1" ht="13.5" customHeight="1" spans="1:18">
      <c r="A29" s="79">
        <v>28</v>
      </c>
      <c r="B29" s="56" t="s">
        <v>71</v>
      </c>
      <c r="C29" s="79" t="s">
        <v>84</v>
      </c>
      <c r="D29" s="79">
        <v>2021110385</v>
      </c>
      <c r="E29" s="79">
        <f t="shared" si="0"/>
        <v>2.535</v>
      </c>
      <c r="F29" s="56"/>
      <c r="G29" s="56"/>
      <c r="H29" s="56"/>
      <c r="I29" s="56"/>
      <c r="J29" s="56" t="s">
        <v>85</v>
      </c>
      <c r="K29" s="82">
        <v>0.4</v>
      </c>
      <c r="L29" s="98" t="s">
        <v>86</v>
      </c>
      <c r="M29" s="82">
        <v>0.935</v>
      </c>
      <c r="N29" s="56" t="s">
        <v>87</v>
      </c>
      <c r="O29" s="56">
        <v>1.2</v>
      </c>
      <c r="P29" s="87"/>
      <c r="Q29" s="87"/>
      <c r="R29" s="77" t="s">
        <v>16</v>
      </c>
    </row>
    <row r="30" s="77" customFormat="1" ht="13.5" customHeight="1" spans="1:17">
      <c r="A30" s="79">
        <v>29</v>
      </c>
      <c r="B30" s="56" t="s">
        <v>71</v>
      </c>
      <c r="C30" s="79" t="s">
        <v>88</v>
      </c>
      <c r="D30" s="79">
        <v>2021110383</v>
      </c>
      <c r="E30" s="79">
        <f t="shared" si="0"/>
        <v>1.6</v>
      </c>
      <c r="F30" s="81" t="s">
        <v>89</v>
      </c>
      <c r="G30" s="82">
        <v>0.4</v>
      </c>
      <c r="H30" s="56"/>
      <c r="I30" s="56"/>
      <c r="J30" s="81"/>
      <c r="K30" s="56"/>
      <c r="L30" s="56"/>
      <c r="M30" s="56"/>
      <c r="N30" s="56" t="s">
        <v>90</v>
      </c>
      <c r="O30" s="56">
        <v>1.2</v>
      </c>
      <c r="P30" s="87"/>
      <c r="Q30" s="87"/>
    </row>
    <row r="31" s="77" customFormat="1" ht="13.5" customHeight="1" spans="1:18">
      <c r="A31" s="79">
        <v>30</v>
      </c>
      <c r="B31" s="56" t="s">
        <v>71</v>
      </c>
      <c r="C31" s="79" t="s">
        <v>91</v>
      </c>
      <c r="D31" s="79">
        <v>2021110386</v>
      </c>
      <c r="E31" s="79">
        <f t="shared" si="0"/>
        <v>0.24</v>
      </c>
      <c r="F31" s="56"/>
      <c r="G31" s="56"/>
      <c r="H31" s="56"/>
      <c r="I31" s="56"/>
      <c r="J31" s="82" t="s">
        <v>92</v>
      </c>
      <c r="K31" s="82">
        <v>0.24</v>
      </c>
      <c r="L31" s="82" t="s">
        <v>93</v>
      </c>
      <c r="M31" s="82">
        <v>0</v>
      </c>
      <c r="N31" s="56"/>
      <c r="O31" s="56"/>
      <c r="P31" s="87"/>
      <c r="Q31" s="87"/>
      <c r="R31" s="77" t="s">
        <v>94</v>
      </c>
    </row>
    <row r="32" s="77" customFormat="1" ht="13.5" customHeight="1" spans="1:18">
      <c r="A32" s="79">
        <v>31</v>
      </c>
      <c r="B32" s="56" t="s">
        <v>71</v>
      </c>
      <c r="C32" s="79" t="s">
        <v>95</v>
      </c>
      <c r="D32" s="79">
        <v>2021110395</v>
      </c>
      <c r="E32" s="79">
        <f t="shared" si="0"/>
        <v>0.24</v>
      </c>
      <c r="F32" s="56"/>
      <c r="G32" s="56"/>
      <c r="H32" s="56"/>
      <c r="I32" s="56"/>
      <c r="J32" s="82" t="s">
        <v>96</v>
      </c>
      <c r="K32" s="82">
        <v>0.24</v>
      </c>
      <c r="L32" s="56"/>
      <c r="M32" s="56"/>
      <c r="N32" s="56"/>
      <c r="O32" s="56"/>
      <c r="P32" s="87"/>
      <c r="Q32" s="87"/>
      <c r="R32" s="77" t="s">
        <v>16</v>
      </c>
    </row>
    <row r="33" s="77" customFormat="1" ht="13.5" customHeight="1" spans="1:18">
      <c r="A33" s="79">
        <v>32</v>
      </c>
      <c r="B33" s="56" t="s">
        <v>71</v>
      </c>
      <c r="C33" s="79" t="s">
        <v>97</v>
      </c>
      <c r="D33" s="79">
        <v>2021110408</v>
      </c>
      <c r="E33" s="79">
        <f t="shared" si="0"/>
        <v>0.4</v>
      </c>
      <c r="F33" s="56"/>
      <c r="G33" s="56"/>
      <c r="H33" s="56"/>
      <c r="I33" s="56"/>
      <c r="J33" s="98" t="s">
        <v>98</v>
      </c>
      <c r="K33" s="82">
        <v>0.4</v>
      </c>
      <c r="L33" s="56"/>
      <c r="M33" s="56"/>
      <c r="N33" s="56"/>
      <c r="O33" s="56"/>
      <c r="P33" s="87"/>
      <c r="Q33" s="87"/>
      <c r="R33" s="77" t="s">
        <v>16</v>
      </c>
    </row>
    <row r="34" s="77" customFormat="1" ht="13.5" customHeight="1" spans="1:18">
      <c r="A34" s="79">
        <v>33</v>
      </c>
      <c r="B34" s="56" t="s">
        <v>71</v>
      </c>
      <c r="C34" s="79" t="s">
        <v>99</v>
      </c>
      <c r="D34" s="79">
        <v>2021110400</v>
      </c>
      <c r="E34" s="79">
        <f t="shared" si="0"/>
        <v>0.24</v>
      </c>
      <c r="F34" s="56"/>
      <c r="G34" s="56"/>
      <c r="H34" s="56"/>
      <c r="I34" s="56"/>
      <c r="J34" s="82" t="s">
        <v>96</v>
      </c>
      <c r="K34" s="82">
        <v>0.24</v>
      </c>
      <c r="L34" s="56"/>
      <c r="M34" s="56"/>
      <c r="N34" s="56"/>
      <c r="O34" s="56"/>
      <c r="P34" s="87"/>
      <c r="Q34" s="87"/>
      <c r="R34" s="77" t="s">
        <v>16</v>
      </c>
    </row>
    <row r="35" s="77" customFormat="1" ht="13.5" customHeight="1" spans="1:18">
      <c r="A35" s="79">
        <v>34</v>
      </c>
      <c r="B35" s="56" t="s">
        <v>71</v>
      </c>
      <c r="C35" s="79" t="s">
        <v>100</v>
      </c>
      <c r="D35" s="79">
        <v>2021110393</v>
      </c>
      <c r="E35" s="79">
        <f t="shared" si="0"/>
        <v>0.24</v>
      </c>
      <c r="F35" s="56"/>
      <c r="G35" s="56"/>
      <c r="H35" s="56"/>
      <c r="I35" s="56"/>
      <c r="J35" s="98" t="s">
        <v>101</v>
      </c>
      <c r="K35" s="82">
        <v>0.24</v>
      </c>
      <c r="L35" s="56"/>
      <c r="M35" s="56"/>
      <c r="N35" s="56"/>
      <c r="O35" s="56"/>
      <c r="P35" s="87"/>
      <c r="Q35" s="87"/>
      <c r="R35" s="77" t="s">
        <v>16</v>
      </c>
    </row>
    <row r="36" s="77" customFormat="1" ht="13.5" customHeight="1" spans="1:18">
      <c r="A36" s="79">
        <v>35</v>
      </c>
      <c r="B36" s="56" t="s">
        <v>71</v>
      </c>
      <c r="C36" s="79" t="s">
        <v>102</v>
      </c>
      <c r="D36" s="79">
        <v>2021110384</v>
      </c>
      <c r="E36" s="79">
        <f t="shared" si="0"/>
        <v>0.24</v>
      </c>
      <c r="F36" s="56"/>
      <c r="G36" s="56"/>
      <c r="H36" s="56"/>
      <c r="I36" s="56"/>
      <c r="J36" s="82" t="s">
        <v>103</v>
      </c>
      <c r="K36" s="82">
        <v>0.24</v>
      </c>
      <c r="L36" s="56"/>
      <c r="M36" s="56"/>
      <c r="N36" s="56"/>
      <c r="O36" s="56"/>
      <c r="P36" s="87"/>
      <c r="Q36" s="87"/>
      <c r="R36" s="77" t="s">
        <v>16</v>
      </c>
    </row>
    <row r="37" s="77" customFormat="1" ht="13.5" customHeight="1" spans="1:18">
      <c r="A37" s="79">
        <v>36</v>
      </c>
      <c r="B37" s="56" t="s">
        <v>104</v>
      </c>
      <c r="C37" s="79" t="s">
        <v>105</v>
      </c>
      <c r="D37" s="79">
        <v>2021110441</v>
      </c>
      <c r="E37" s="79">
        <f t="shared" si="0"/>
        <v>1.235</v>
      </c>
      <c r="F37" s="56"/>
      <c r="G37" s="56"/>
      <c r="H37" s="56"/>
      <c r="I37" s="56"/>
      <c r="J37" s="100" t="s">
        <v>106</v>
      </c>
      <c r="K37" s="82">
        <v>0.3</v>
      </c>
      <c r="L37" s="6" t="s">
        <v>107</v>
      </c>
      <c r="M37" s="56">
        <v>0.935</v>
      </c>
      <c r="N37" s="56"/>
      <c r="O37" s="56"/>
      <c r="P37" s="87"/>
      <c r="Q37" s="87"/>
      <c r="R37" s="77" t="s">
        <v>108</v>
      </c>
    </row>
    <row r="38" s="77" customFormat="1" ht="13.5" customHeight="1" spans="1:17">
      <c r="A38" s="79">
        <v>37</v>
      </c>
      <c r="B38" s="56" t="s">
        <v>104</v>
      </c>
      <c r="C38" s="79" t="s">
        <v>109</v>
      </c>
      <c r="D38" s="79">
        <v>2021110435</v>
      </c>
      <c r="E38" s="79">
        <f t="shared" si="0"/>
        <v>3</v>
      </c>
      <c r="F38" s="6" t="s">
        <v>110</v>
      </c>
      <c r="G38" s="56">
        <v>3</v>
      </c>
      <c r="H38" s="56"/>
      <c r="I38" s="56"/>
      <c r="J38" s="56"/>
      <c r="K38" s="56"/>
      <c r="L38" s="56"/>
      <c r="M38" s="56"/>
      <c r="N38" s="56"/>
      <c r="O38" s="56"/>
      <c r="P38" s="87"/>
      <c r="Q38" s="87"/>
    </row>
    <row r="39" s="77" customFormat="1" ht="13.5" customHeight="1" spans="1:17">
      <c r="A39" s="79">
        <v>38</v>
      </c>
      <c r="B39" s="56" t="s">
        <v>104</v>
      </c>
      <c r="C39" s="79" t="s">
        <v>111</v>
      </c>
      <c r="D39" s="79">
        <v>2021110413</v>
      </c>
      <c r="E39" s="79">
        <f t="shared" si="0"/>
        <v>1.2</v>
      </c>
      <c r="F39" s="56"/>
      <c r="G39" s="56"/>
      <c r="H39" s="56"/>
      <c r="I39" s="56"/>
      <c r="J39" s="56"/>
      <c r="K39" s="56"/>
      <c r="L39" s="56"/>
      <c r="M39" s="56"/>
      <c r="N39" s="6" t="s">
        <v>112</v>
      </c>
      <c r="O39" s="56">
        <v>1.2</v>
      </c>
      <c r="P39" s="87"/>
      <c r="Q39" s="87"/>
    </row>
    <row r="40" s="77" customFormat="1" ht="13.5" customHeight="1" spans="1:18">
      <c r="A40" s="79">
        <v>39</v>
      </c>
      <c r="B40" s="56" t="s">
        <v>104</v>
      </c>
      <c r="C40" s="79" t="s">
        <v>113</v>
      </c>
      <c r="D40" s="79">
        <v>2021110429</v>
      </c>
      <c r="E40" s="79">
        <f t="shared" si="0"/>
        <v>1.335</v>
      </c>
      <c r="F40" s="56"/>
      <c r="G40" s="56"/>
      <c r="H40" s="56"/>
      <c r="I40" s="56"/>
      <c r="J40" s="100" t="s">
        <v>114</v>
      </c>
      <c r="K40" s="56">
        <v>0.4</v>
      </c>
      <c r="L40" s="6" t="s">
        <v>115</v>
      </c>
      <c r="M40" s="56">
        <v>0.935</v>
      </c>
      <c r="N40" s="56"/>
      <c r="O40" s="56"/>
      <c r="P40" s="87"/>
      <c r="Q40" s="87"/>
      <c r="R40" s="77" t="s">
        <v>116</v>
      </c>
    </row>
    <row r="41" s="77" customFormat="1" ht="13.5" customHeight="1" spans="1:18">
      <c r="A41" s="79">
        <v>40</v>
      </c>
      <c r="B41" s="56" t="s">
        <v>104</v>
      </c>
      <c r="C41" s="79" t="s">
        <v>117</v>
      </c>
      <c r="D41" s="79">
        <v>2021110424</v>
      </c>
      <c r="E41" s="79">
        <f t="shared" si="0"/>
        <v>1.07</v>
      </c>
      <c r="F41" s="56"/>
      <c r="G41" s="56"/>
      <c r="H41" s="56"/>
      <c r="I41" s="56"/>
      <c r="J41" s="100" t="s">
        <v>118</v>
      </c>
      <c r="K41" s="82">
        <v>0.3</v>
      </c>
      <c r="L41" s="6" t="s">
        <v>119</v>
      </c>
      <c r="M41" s="56">
        <v>0.77</v>
      </c>
      <c r="N41" s="56"/>
      <c r="O41" s="56"/>
      <c r="P41" s="87"/>
      <c r="Q41" s="87"/>
      <c r="R41" s="77" t="s">
        <v>108</v>
      </c>
    </row>
    <row r="42" s="77" customFormat="1" ht="13.5" customHeight="1" spans="1:17">
      <c r="A42" s="79">
        <v>41</v>
      </c>
      <c r="B42" s="56" t="s">
        <v>104</v>
      </c>
      <c r="C42" s="79" t="s">
        <v>120</v>
      </c>
      <c r="D42" s="79">
        <v>2021110417</v>
      </c>
      <c r="E42" s="79">
        <f t="shared" si="0"/>
        <v>0.4</v>
      </c>
      <c r="F42" s="56"/>
      <c r="G42" s="56"/>
      <c r="H42" s="56"/>
      <c r="I42" s="56"/>
      <c r="J42" s="101" t="s">
        <v>121</v>
      </c>
      <c r="K42" s="56">
        <v>0.4</v>
      </c>
      <c r="L42" s="56"/>
      <c r="M42" s="56"/>
      <c r="N42" s="56"/>
      <c r="O42" s="56"/>
      <c r="P42" s="87"/>
      <c r="Q42" s="87"/>
    </row>
    <row r="43" s="77" customFormat="1" ht="13.5" customHeight="1" spans="1:18">
      <c r="A43" s="79">
        <v>42</v>
      </c>
      <c r="B43" s="56" t="s">
        <v>104</v>
      </c>
      <c r="C43" s="79" t="s">
        <v>122</v>
      </c>
      <c r="D43" s="79">
        <v>2021110433</v>
      </c>
      <c r="E43" s="79">
        <f t="shared" si="0"/>
        <v>0.4</v>
      </c>
      <c r="F43" s="56"/>
      <c r="G43" s="56"/>
      <c r="H43" s="56"/>
      <c r="I43" s="56"/>
      <c r="J43" s="23" t="s">
        <v>123</v>
      </c>
      <c r="K43" s="82">
        <v>0.4</v>
      </c>
      <c r="L43" s="56"/>
      <c r="M43" s="56"/>
      <c r="N43" s="56"/>
      <c r="O43" s="56"/>
      <c r="P43" s="87"/>
      <c r="Q43" s="87"/>
      <c r="R43" s="77" t="s">
        <v>116</v>
      </c>
    </row>
    <row r="44" s="52" customFormat="1" spans="1:18">
      <c r="A44" s="83">
        <v>43</v>
      </c>
      <c r="B44" s="84" t="s">
        <v>104</v>
      </c>
      <c r="C44" s="85" t="s">
        <v>124</v>
      </c>
      <c r="D44" s="85">
        <v>2021110434</v>
      </c>
      <c r="E44" s="85">
        <f t="shared" si="0"/>
        <v>0.77</v>
      </c>
      <c r="F44" s="54"/>
      <c r="G44" s="54"/>
      <c r="H44" s="54"/>
      <c r="I44" s="54"/>
      <c r="J44" s="54"/>
      <c r="K44" s="54"/>
      <c r="L44" s="102" t="s">
        <v>125</v>
      </c>
      <c r="M44" s="84">
        <v>0.77</v>
      </c>
      <c r="N44" s="54"/>
      <c r="O44" s="54"/>
      <c r="P44" s="54"/>
      <c r="Q44" s="54"/>
      <c r="R44" s="61"/>
    </row>
    <row r="45" s="77" customFormat="1" ht="13.5" customHeight="1" spans="1:17">
      <c r="A45" s="79">
        <v>44</v>
      </c>
      <c r="B45" s="56" t="s">
        <v>104</v>
      </c>
      <c r="C45" s="79" t="s">
        <v>126</v>
      </c>
      <c r="D45" s="79">
        <v>2021110427</v>
      </c>
      <c r="E45" s="79">
        <f t="shared" si="0"/>
        <v>1.17</v>
      </c>
      <c r="F45" s="56"/>
      <c r="G45" s="56"/>
      <c r="H45" s="56"/>
      <c r="I45" s="56"/>
      <c r="J45" s="101" t="s">
        <v>127</v>
      </c>
      <c r="K45" s="56">
        <v>0.4</v>
      </c>
      <c r="L45" s="103" t="s">
        <v>128</v>
      </c>
      <c r="M45" s="6">
        <v>0.77</v>
      </c>
      <c r="N45" s="56"/>
      <c r="O45" s="56"/>
      <c r="P45" s="87"/>
      <c r="Q45" s="87"/>
    </row>
    <row r="46" s="77" customFormat="1" ht="13.5" customHeight="1" spans="1:17">
      <c r="A46" s="79">
        <v>45</v>
      </c>
      <c r="B46" s="56" t="s">
        <v>104</v>
      </c>
      <c r="C46" s="79" t="s">
        <v>129</v>
      </c>
      <c r="D46" s="79">
        <v>2021110428</v>
      </c>
      <c r="E46" s="79">
        <f t="shared" si="0"/>
        <v>0.4</v>
      </c>
      <c r="F46" s="56"/>
      <c r="G46" s="56"/>
      <c r="H46" s="56"/>
      <c r="I46" s="56"/>
      <c r="J46" s="101" t="s">
        <v>114</v>
      </c>
      <c r="K46" s="56">
        <v>0.4</v>
      </c>
      <c r="L46" s="56"/>
      <c r="M46" s="56"/>
      <c r="N46" s="56"/>
      <c r="O46" s="56"/>
      <c r="P46" s="87"/>
      <c r="Q46" s="87"/>
    </row>
    <row r="47" s="77" customFormat="1" ht="13.5" customHeight="1" spans="1:17">
      <c r="A47" s="79">
        <v>46</v>
      </c>
      <c r="B47" s="56" t="s">
        <v>104</v>
      </c>
      <c r="C47" s="79" t="s">
        <v>130</v>
      </c>
      <c r="D47" s="79">
        <v>2021110420</v>
      </c>
      <c r="E47" s="79">
        <f t="shared" si="0"/>
        <v>1.97</v>
      </c>
      <c r="F47" s="56"/>
      <c r="G47" s="56"/>
      <c r="H47" s="56"/>
      <c r="I47" s="56"/>
      <c r="J47" s="56"/>
      <c r="K47" s="56"/>
      <c r="L47" s="104" t="s">
        <v>25</v>
      </c>
      <c r="M47" s="56">
        <v>0.77</v>
      </c>
      <c r="N47" s="6" t="s">
        <v>31</v>
      </c>
      <c r="O47" s="56">
        <v>1.2</v>
      </c>
      <c r="P47" s="87"/>
      <c r="Q47" s="87"/>
    </row>
    <row r="48" s="52" customFormat="1" spans="1:17">
      <c r="A48" s="16">
        <v>2</v>
      </c>
      <c r="B48" s="64" t="s">
        <v>131</v>
      </c>
      <c r="C48" s="64" t="s">
        <v>132</v>
      </c>
      <c r="D48" s="16">
        <v>2021110444</v>
      </c>
      <c r="E48" s="16">
        <v>2.056</v>
      </c>
      <c r="F48" s="16"/>
      <c r="G48" s="16"/>
      <c r="H48" s="16"/>
      <c r="I48" s="16"/>
      <c r="J48" s="16" t="s">
        <v>133</v>
      </c>
      <c r="K48" s="16">
        <v>0.24</v>
      </c>
      <c r="L48" s="16" t="s">
        <v>119</v>
      </c>
      <c r="M48" s="16">
        <v>0.616</v>
      </c>
      <c r="N48" s="16" t="s">
        <v>31</v>
      </c>
      <c r="O48" s="16">
        <v>1.2</v>
      </c>
      <c r="P48" s="16"/>
      <c r="Q48" s="16"/>
    </row>
    <row r="49" s="77" customFormat="1" ht="13.5" customHeight="1" spans="1:15">
      <c r="A49" s="79">
        <v>48</v>
      </c>
      <c r="B49" s="86" t="s">
        <v>131</v>
      </c>
      <c r="C49" s="79" t="s">
        <v>134</v>
      </c>
      <c r="D49" s="79">
        <v>2021110445</v>
      </c>
      <c r="E49" s="79">
        <f t="shared" si="0"/>
        <v>0.935</v>
      </c>
      <c r="F49" s="56"/>
      <c r="G49" s="56"/>
      <c r="H49" s="87"/>
      <c r="I49" s="87"/>
      <c r="J49" s="87"/>
      <c r="K49" s="56"/>
      <c r="L49" s="89" t="s">
        <v>135</v>
      </c>
      <c r="M49" s="56">
        <v>0.935</v>
      </c>
      <c r="N49" s="56"/>
      <c r="O49" s="56"/>
    </row>
    <row r="50" s="77" customFormat="1" ht="13.5" customHeight="1" spans="1:18">
      <c r="A50" s="79">
        <v>49</v>
      </c>
      <c r="B50" s="86" t="s">
        <v>131</v>
      </c>
      <c r="C50" s="79" t="s">
        <v>136</v>
      </c>
      <c r="D50" s="79">
        <v>2021110449</v>
      </c>
      <c r="E50" s="79">
        <f t="shared" si="0"/>
        <v>0.24</v>
      </c>
      <c r="F50" s="56"/>
      <c r="G50" s="56"/>
      <c r="H50" s="87"/>
      <c r="I50" s="87"/>
      <c r="J50" s="105" t="s">
        <v>137</v>
      </c>
      <c r="K50" s="90">
        <v>0.24</v>
      </c>
      <c r="L50" s="56"/>
      <c r="M50" s="56"/>
      <c r="N50" s="56"/>
      <c r="O50" s="56"/>
      <c r="R50" s="77" t="s">
        <v>16</v>
      </c>
    </row>
    <row r="51" s="52" customFormat="1" ht="15.6" spans="1:17">
      <c r="A51" s="16">
        <v>3</v>
      </c>
      <c r="B51" s="64" t="s">
        <v>131</v>
      </c>
      <c r="C51" s="64" t="s">
        <v>138</v>
      </c>
      <c r="D51" s="16">
        <v>2021110450</v>
      </c>
      <c r="E51" s="16">
        <v>1.07</v>
      </c>
      <c r="F51" s="88" t="s">
        <v>139</v>
      </c>
      <c r="G51" s="16">
        <v>0.3</v>
      </c>
      <c r="H51" s="16"/>
      <c r="I51" s="16"/>
      <c r="J51" s="16"/>
      <c r="K51" s="16"/>
      <c r="L51" s="64" t="s">
        <v>140</v>
      </c>
      <c r="M51" s="16">
        <v>0.77</v>
      </c>
      <c r="N51" s="16"/>
      <c r="O51" s="16"/>
      <c r="P51" s="16"/>
      <c r="Q51" s="16"/>
    </row>
    <row r="52" s="77" customFormat="1" ht="13.5" customHeight="1" spans="1:15">
      <c r="A52" s="79">
        <v>50</v>
      </c>
      <c r="B52" s="86" t="s">
        <v>131</v>
      </c>
      <c r="C52" s="79" t="s">
        <v>141</v>
      </c>
      <c r="D52" s="79">
        <v>2021110457</v>
      </c>
      <c r="E52" s="79">
        <f>G52+K52+M52+O52+Q52</f>
        <v>1.2</v>
      </c>
      <c r="F52" s="56"/>
      <c r="G52" s="56"/>
      <c r="H52" s="87"/>
      <c r="I52" s="87"/>
      <c r="J52" s="87"/>
      <c r="K52" s="56"/>
      <c r="L52" s="56"/>
      <c r="M52" s="56"/>
      <c r="N52" s="89" t="s">
        <v>142</v>
      </c>
      <c r="O52" s="56">
        <v>1.2</v>
      </c>
    </row>
    <row r="53" s="77" customFormat="1" ht="13.5" customHeight="1" spans="1:15">
      <c r="A53" s="79">
        <v>51</v>
      </c>
      <c r="B53" s="86" t="s">
        <v>131</v>
      </c>
      <c r="C53" s="79" t="s">
        <v>143</v>
      </c>
      <c r="D53" s="79">
        <v>2021110458</v>
      </c>
      <c r="E53" s="79">
        <f>G53+K53+M53+O53+Q53</f>
        <v>0.6</v>
      </c>
      <c r="F53" s="56"/>
      <c r="G53" s="56"/>
      <c r="H53" s="87"/>
      <c r="I53" s="87"/>
      <c r="J53" s="105" t="s">
        <v>144</v>
      </c>
      <c r="K53" s="89">
        <v>0.6</v>
      </c>
      <c r="L53" s="56"/>
      <c r="M53" s="56"/>
      <c r="N53" s="56"/>
      <c r="O53" s="56"/>
    </row>
    <row r="54" s="77" customFormat="1" ht="13.5" customHeight="1" spans="1:15">
      <c r="A54" s="79">
        <v>52</v>
      </c>
      <c r="B54" s="86" t="s">
        <v>131</v>
      </c>
      <c r="C54" s="79" t="s">
        <v>145</v>
      </c>
      <c r="D54" s="79">
        <v>2021110463</v>
      </c>
      <c r="E54" s="79">
        <f>G54+K54+M54+O54+Q54</f>
        <v>1.97</v>
      </c>
      <c r="F54" s="56"/>
      <c r="G54" s="56"/>
      <c r="H54" s="87"/>
      <c r="I54" s="87"/>
      <c r="J54" s="87"/>
      <c r="K54" s="56"/>
      <c r="L54" s="89" t="s">
        <v>146</v>
      </c>
      <c r="M54" s="89">
        <v>0.77</v>
      </c>
      <c r="N54" s="89" t="s">
        <v>147</v>
      </c>
      <c r="O54" s="89">
        <v>1.2</v>
      </c>
    </row>
    <row r="55" s="77" customFormat="1" ht="13.5" customHeight="1" spans="1:18">
      <c r="A55" s="79">
        <v>53</v>
      </c>
      <c r="B55" s="86" t="s">
        <v>131</v>
      </c>
      <c r="C55" s="79" t="s">
        <v>148</v>
      </c>
      <c r="D55" s="79">
        <v>2021110465</v>
      </c>
      <c r="E55" s="79">
        <f>G55+K55+M55+O55+Q55</f>
        <v>1.47</v>
      </c>
      <c r="F55" s="89" t="s">
        <v>149</v>
      </c>
      <c r="G55" s="90">
        <v>0.3</v>
      </c>
      <c r="H55" s="87"/>
      <c r="I55" s="87"/>
      <c r="J55" s="105" t="s">
        <v>150</v>
      </c>
      <c r="K55" s="90">
        <v>0.4</v>
      </c>
      <c r="L55" s="89" t="s">
        <v>151</v>
      </c>
      <c r="M55" s="89">
        <v>0.77</v>
      </c>
      <c r="N55" s="56"/>
      <c r="O55" s="56"/>
      <c r="R55" s="77" t="s">
        <v>16</v>
      </c>
    </row>
    <row r="56" s="77" customFormat="1" ht="13.5" customHeight="1" spans="1:15">
      <c r="A56" s="79">
        <v>54</v>
      </c>
      <c r="B56" s="86" t="s">
        <v>131</v>
      </c>
      <c r="C56" s="79" t="s">
        <v>152</v>
      </c>
      <c r="D56" s="79">
        <v>2021110470</v>
      </c>
      <c r="E56" s="79">
        <f t="shared" ref="E56:E61" si="1">G56+K56+M56+O56+Q56</f>
        <v>0.935</v>
      </c>
      <c r="F56" s="56"/>
      <c r="G56" s="56"/>
      <c r="H56" s="87"/>
      <c r="I56" s="87"/>
      <c r="J56" s="87"/>
      <c r="K56" s="56"/>
      <c r="L56" s="89" t="s">
        <v>135</v>
      </c>
      <c r="M56" s="89">
        <v>0.935</v>
      </c>
      <c r="N56" s="56"/>
      <c r="O56" s="56"/>
    </row>
    <row r="57" s="2" customFormat="1" ht="13.5" customHeight="1" spans="1:18">
      <c r="A57" s="16">
        <v>4</v>
      </c>
      <c r="B57" s="56" t="s">
        <v>153</v>
      </c>
      <c r="C57" s="56" t="s">
        <v>154</v>
      </c>
      <c r="D57" s="56">
        <v>2021110487</v>
      </c>
      <c r="E57" s="56">
        <f>G57+K57+M57+O57</f>
        <v>1.01</v>
      </c>
      <c r="F57" s="56"/>
      <c r="G57" s="56"/>
      <c r="H57" s="56"/>
      <c r="I57" s="56"/>
      <c r="J57" s="92" t="s">
        <v>155</v>
      </c>
      <c r="K57" s="56">
        <v>0.24</v>
      </c>
      <c r="L57" s="92" t="s">
        <v>156</v>
      </c>
      <c r="M57" s="92">
        <v>0.77</v>
      </c>
      <c r="N57" s="56"/>
      <c r="O57" s="56"/>
      <c r="P57" s="56"/>
      <c r="Q57" s="56"/>
      <c r="R57" s="18"/>
    </row>
    <row r="58" s="52" customFormat="1" spans="1:17">
      <c r="A58" s="16">
        <v>8</v>
      </c>
      <c r="B58" s="63" t="s">
        <v>153</v>
      </c>
      <c r="C58" s="63" t="s">
        <v>157</v>
      </c>
      <c r="D58" s="91">
        <v>2021110497</v>
      </c>
      <c r="E58" s="63">
        <v>0.935</v>
      </c>
      <c r="F58" s="16"/>
      <c r="G58" s="63"/>
      <c r="H58" s="16"/>
      <c r="I58" s="16"/>
      <c r="J58" s="16"/>
      <c r="K58" s="16"/>
      <c r="L58" s="16" t="s">
        <v>158</v>
      </c>
      <c r="M58" s="63">
        <v>0.935</v>
      </c>
      <c r="N58" s="16"/>
      <c r="O58" s="16"/>
      <c r="P58" s="16"/>
      <c r="Q58" s="16"/>
    </row>
    <row r="59" s="77" customFormat="1" ht="13.5" customHeight="1" spans="1:17">
      <c r="A59" s="79">
        <v>56</v>
      </c>
      <c r="B59" s="56" t="s">
        <v>153</v>
      </c>
      <c r="C59" s="79" t="s">
        <v>159</v>
      </c>
      <c r="D59" s="79">
        <v>2021110473</v>
      </c>
      <c r="E59" s="79">
        <f t="shared" si="1"/>
        <v>1.2</v>
      </c>
      <c r="F59" s="92"/>
      <c r="G59" s="56"/>
      <c r="H59" s="56"/>
      <c r="I59" s="56"/>
      <c r="J59" s="56"/>
      <c r="K59" s="56"/>
      <c r="L59" s="92"/>
      <c r="M59" s="56"/>
      <c r="N59" s="92" t="s">
        <v>160</v>
      </c>
      <c r="O59" s="56">
        <v>1.2</v>
      </c>
      <c r="P59" s="87"/>
      <c r="Q59" s="87"/>
    </row>
    <row r="60" s="52" customFormat="1" spans="1:7">
      <c r="A60" s="52">
        <v>41</v>
      </c>
      <c r="B60" s="16" t="s">
        <v>153</v>
      </c>
      <c r="C60" s="52" t="s">
        <v>161</v>
      </c>
      <c r="D60" s="52">
        <v>2021110476</v>
      </c>
      <c r="E60" s="52">
        <v>0.4</v>
      </c>
      <c r="F60" s="52" t="s">
        <v>162</v>
      </c>
      <c r="G60" s="52">
        <v>0.4</v>
      </c>
    </row>
    <row r="61" s="52" customFormat="1" ht="15.6" spans="1:18">
      <c r="A61" s="16">
        <v>7</v>
      </c>
      <c r="B61" s="54" t="s">
        <v>153</v>
      </c>
      <c r="C61" s="83" t="s">
        <v>163</v>
      </c>
      <c r="D61" s="83">
        <v>2021110496</v>
      </c>
      <c r="E61" s="83">
        <f t="shared" si="1"/>
        <v>1.97</v>
      </c>
      <c r="F61" s="54"/>
      <c r="G61" s="37"/>
      <c r="H61" s="54"/>
      <c r="I61" s="54"/>
      <c r="J61" s="84"/>
      <c r="K61" s="54"/>
      <c r="L61" s="54" t="s">
        <v>164</v>
      </c>
      <c r="M61" s="37">
        <v>0.77</v>
      </c>
      <c r="N61" s="106" t="s">
        <v>165</v>
      </c>
      <c r="O61" s="54">
        <v>1.2</v>
      </c>
      <c r="P61" s="54"/>
      <c r="Q61" s="54"/>
      <c r="R61" s="61"/>
    </row>
    <row r="62" s="2" customFormat="1" ht="13.5" customHeight="1" spans="1:18">
      <c r="A62" s="16">
        <v>5</v>
      </c>
      <c r="B62" s="18" t="s">
        <v>153</v>
      </c>
      <c r="C62" s="18" t="s">
        <v>166</v>
      </c>
      <c r="D62" s="18">
        <v>2021110491</v>
      </c>
      <c r="E62" s="18">
        <v>1.2</v>
      </c>
      <c r="F62" s="2"/>
      <c r="G62" s="2"/>
      <c r="H62" s="18"/>
      <c r="I62" s="18"/>
      <c r="J62" s="18"/>
      <c r="K62" s="18"/>
      <c r="L62" s="18"/>
      <c r="M62" s="18"/>
      <c r="N62" s="18" t="s">
        <v>39</v>
      </c>
      <c r="O62" s="18">
        <v>1.2</v>
      </c>
      <c r="P62" s="18"/>
      <c r="Q62" s="18"/>
      <c r="R62" s="18"/>
    </row>
    <row r="63" s="77" customFormat="1" ht="13.5" customHeight="1" spans="1:17">
      <c r="A63" s="79">
        <v>60</v>
      </c>
      <c r="B63" s="56" t="s">
        <v>167</v>
      </c>
      <c r="C63" s="79" t="s">
        <v>168</v>
      </c>
      <c r="D63" s="79">
        <v>2021110530</v>
      </c>
      <c r="E63" s="79">
        <f>G63+K63+M63+O63+Q63</f>
        <v>1.97</v>
      </c>
      <c r="F63" s="56"/>
      <c r="G63" s="56"/>
      <c r="H63" s="87"/>
      <c r="I63" s="87"/>
      <c r="J63" s="56"/>
      <c r="K63" s="56"/>
      <c r="L63" s="56" t="s">
        <v>169</v>
      </c>
      <c r="M63" s="56">
        <v>0.77</v>
      </c>
      <c r="N63" s="56" t="s">
        <v>39</v>
      </c>
      <c r="O63" s="56">
        <v>1.2</v>
      </c>
      <c r="P63" s="87"/>
      <c r="Q63" s="87"/>
    </row>
    <row r="64" s="77" customFormat="1" ht="13.5" customHeight="1" spans="1:18">
      <c r="A64" s="79">
        <v>61</v>
      </c>
      <c r="B64" s="56" t="s">
        <v>167</v>
      </c>
      <c r="C64" s="79" t="s">
        <v>170</v>
      </c>
      <c r="D64" s="79">
        <v>2021110504</v>
      </c>
      <c r="E64" s="79">
        <f>G64+K64+M64+O64+Q64</f>
        <v>1.85</v>
      </c>
      <c r="F64" s="56" t="s">
        <v>171</v>
      </c>
      <c r="G64" s="82">
        <v>0.25</v>
      </c>
      <c r="H64" s="56"/>
      <c r="I64" s="56"/>
      <c r="J64" s="107" t="s">
        <v>150</v>
      </c>
      <c r="K64" s="82">
        <v>0.4</v>
      </c>
      <c r="L64" s="56"/>
      <c r="M64" s="56"/>
      <c r="N64" s="56" t="s">
        <v>172</v>
      </c>
      <c r="O64" s="56">
        <v>1.2</v>
      </c>
      <c r="P64" s="87"/>
      <c r="Q64" s="87"/>
      <c r="R64" s="77" t="s">
        <v>16</v>
      </c>
    </row>
    <row r="65" s="77" customFormat="1" ht="13.5" customHeight="1" spans="1:17">
      <c r="A65" s="79">
        <v>62</v>
      </c>
      <c r="B65" s="56" t="s">
        <v>167</v>
      </c>
      <c r="C65" s="79" t="s">
        <v>173</v>
      </c>
      <c r="D65" s="79">
        <v>2021110511</v>
      </c>
      <c r="E65" s="79">
        <f>G65+K65+M65+O65+Q65</f>
        <v>0.935</v>
      </c>
      <c r="F65" s="56"/>
      <c r="G65" s="56"/>
      <c r="H65" s="56"/>
      <c r="I65" s="56"/>
      <c r="J65" s="56"/>
      <c r="K65" s="56"/>
      <c r="L65" s="56" t="s">
        <v>174</v>
      </c>
      <c r="M65" s="56">
        <v>0.935</v>
      </c>
      <c r="N65" s="56"/>
      <c r="O65" s="56"/>
      <c r="P65" s="87"/>
      <c r="Q65" s="87"/>
    </row>
    <row r="66" s="77" customFormat="1" ht="13.5" customHeight="1" spans="1:17">
      <c r="A66" s="79">
        <v>63</v>
      </c>
      <c r="B66" s="56" t="s">
        <v>167</v>
      </c>
      <c r="C66" s="79" t="s">
        <v>175</v>
      </c>
      <c r="D66" s="79">
        <v>2021110515</v>
      </c>
      <c r="E66" s="79">
        <f>G66+K66+M66+O66+Q66</f>
        <v>0.935</v>
      </c>
      <c r="F66" s="56"/>
      <c r="G66" s="56"/>
      <c r="H66" s="56"/>
      <c r="I66" s="56"/>
      <c r="J66" s="56"/>
      <c r="K66" s="56"/>
      <c r="L66" s="56" t="s">
        <v>176</v>
      </c>
      <c r="M66" s="56">
        <v>0.935</v>
      </c>
      <c r="N66" s="56"/>
      <c r="O66" s="56"/>
      <c r="P66" s="87"/>
      <c r="Q66" s="87"/>
    </row>
    <row r="67" s="77" customFormat="1" ht="13.5" customHeight="1" spans="1:17">
      <c r="A67" s="79">
        <v>64</v>
      </c>
      <c r="B67" s="56" t="s">
        <v>167</v>
      </c>
      <c r="C67" s="79" t="s">
        <v>177</v>
      </c>
      <c r="D67" s="79">
        <v>2021110523</v>
      </c>
      <c r="E67" s="79">
        <f>G67+K67+M67+O67+Q67</f>
        <v>0.77</v>
      </c>
      <c r="F67" s="56"/>
      <c r="G67" s="56"/>
      <c r="H67" s="56"/>
      <c r="I67" s="56"/>
      <c r="J67" s="56"/>
      <c r="K67" s="56"/>
      <c r="L67" s="82" t="s">
        <v>178</v>
      </c>
      <c r="M67" s="82">
        <v>0.77</v>
      </c>
      <c r="N67" s="56"/>
      <c r="O67" s="56"/>
      <c r="P67" s="87"/>
      <c r="Q67" s="87"/>
    </row>
    <row r="68" s="77" customFormat="1" ht="13.5" customHeight="1" spans="1:18">
      <c r="A68" s="79">
        <v>65</v>
      </c>
      <c r="B68" s="56" t="s">
        <v>167</v>
      </c>
      <c r="C68" s="79" t="s">
        <v>179</v>
      </c>
      <c r="D68" s="79">
        <v>2021110520</v>
      </c>
      <c r="E68" s="79">
        <f>G68+K68+M68+O68+Q68</f>
        <v>0.97</v>
      </c>
      <c r="F68" s="56" t="s">
        <v>180</v>
      </c>
      <c r="G68" s="82">
        <v>0.2</v>
      </c>
      <c r="H68" s="56"/>
      <c r="I68" s="87"/>
      <c r="J68" s="56"/>
      <c r="K68" s="56"/>
      <c r="L68" s="56" t="s">
        <v>181</v>
      </c>
      <c r="M68" s="56">
        <v>0.77</v>
      </c>
      <c r="N68" s="56"/>
      <c r="O68" s="56"/>
      <c r="P68" s="87"/>
      <c r="Q68" s="87"/>
      <c r="R68" s="77" t="s">
        <v>61</v>
      </c>
    </row>
    <row r="69" s="77" customFormat="1" ht="13.5" customHeight="1" spans="1:17">
      <c r="A69" s="79">
        <v>66</v>
      </c>
      <c r="B69" s="56" t="s">
        <v>167</v>
      </c>
      <c r="C69" s="79" t="s">
        <v>182</v>
      </c>
      <c r="D69" s="79">
        <v>2021110519</v>
      </c>
      <c r="E69" s="79">
        <f>G69+K69+M69+O69+Q69</f>
        <v>1.2</v>
      </c>
      <c r="F69" s="56"/>
      <c r="G69" s="56"/>
      <c r="H69" s="56"/>
      <c r="I69" s="56"/>
      <c r="J69" s="56"/>
      <c r="K69" s="56"/>
      <c r="L69" s="56"/>
      <c r="M69" s="56"/>
      <c r="N69" s="56" t="s">
        <v>183</v>
      </c>
      <c r="O69" s="56">
        <v>1.2</v>
      </c>
      <c r="P69" s="87"/>
      <c r="Q69" s="87"/>
    </row>
    <row r="70" s="77" customFormat="1" ht="13.5" customHeight="1" spans="1:17">
      <c r="A70" s="79">
        <v>67</v>
      </c>
      <c r="B70" s="56" t="s">
        <v>167</v>
      </c>
      <c r="C70" s="79" t="s">
        <v>184</v>
      </c>
      <c r="D70" s="79">
        <v>2021110503</v>
      </c>
      <c r="E70" s="79">
        <f>G70+K70+M70+O70+Q70</f>
        <v>1.2</v>
      </c>
      <c r="F70" s="56"/>
      <c r="G70" s="56"/>
      <c r="H70" s="56"/>
      <c r="I70" s="56"/>
      <c r="J70" s="56"/>
      <c r="K70" s="56"/>
      <c r="L70" s="56"/>
      <c r="M70" s="56"/>
      <c r="N70" s="56" t="s">
        <v>185</v>
      </c>
      <c r="O70" s="56">
        <v>1.2</v>
      </c>
      <c r="P70" s="87"/>
      <c r="Q70" s="87"/>
    </row>
    <row r="71" s="77" customFormat="1" ht="13.5" customHeight="1" spans="1:17">
      <c r="A71" s="79">
        <v>68</v>
      </c>
      <c r="B71" s="56" t="s">
        <v>167</v>
      </c>
      <c r="C71" s="79" t="s">
        <v>186</v>
      </c>
      <c r="D71" s="79">
        <v>2021110524</v>
      </c>
      <c r="E71" s="79">
        <f>G71+K71+M71+O71+Q71</f>
        <v>1.2</v>
      </c>
      <c r="F71" s="56"/>
      <c r="G71" s="56"/>
      <c r="H71" s="56"/>
      <c r="I71" s="56"/>
      <c r="J71" s="56"/>
      <c r="K71" s="56"/>
      <c r="L71" s="56"/>
      <c r="M71" s="56"/>
      <c r="N71" s="56" t="s">
        <v>187</v>
      </c>
      <c r="O71" s="56">
        <v>1.2</v>
      </c>
      <c r="P71" s="87"/>
      <c r="Q71" s="87"/>
    </row>
    <row r="72" s="77" customFormat="1" ht="13.5" customHeight="1" spans="1:18">
      <c r="A72" s="79">
        <v>69</v>
      </c>
      <c r="B72" s="108" t="s">
        <v>188</v>
      </c>
      <c r="C72" s="79" t="s">
        <v>189</v>
      </c>
      <c r="D72" s="79">
        <v>2021110549</v>
      </c>
      <c r="E72" s="79">
        <f>G72+K72+M72+O72+Q72</f>
        <v>2.37</v>
      </c>
      <c r="F72" s="108" t="s">
        <v>190</v>
      </c>
      <c r="G72" s="109">
        <v>0.4</v>
      </c>
      <c r="H72" s="110"/>
      <c r="I72" s="110"/>
      <c r="K72" s="110"/>
      <c r="L72" s="108" t="s">
        <v>191</v>
      </c>
      <c r="M72" s="108">
        <v>0.77</v>
      </c>
      <c r="N72" s="108" t="s">
        <v>39</v>
      </c>
      <c r="O72" s="108">
        <v>1.2</v>
      </c>
      <c r="P72" s="110"/>
      <c r="Q72" s="110"/>
      <c r="R72" s="77" t="s">
        <v>192</v>
      </c>
    </row>
    <row r="73" s="52" customFormat="1" ht="15.6" spans="1:17">
      <c r="A73" s="16">
        <v>9</v>
      </c>
      <c r="B73" s="64" t="s">
        <v>188</v>
      </c>
      <c r="C73" s="16" t="s">
        <v>193</v>
      </c>
      <c r="D73" s="16">
        <v>2021110534</v>
      </c>
      <c r="E73" s="16">
        <v>3</v>
      </c>
      <c r="F73" s="111" t="s">
        <v>194</v>
      </c>
      <c r="G73" s="16">
        <v>0.8</v>
      </c>
      <c r="H73" s="16"/>
      <c r="I73" s="16"/>
      <c r="J73" s="20" t="s">
        <v>195</v>
      </c>
      <c r="K73" s="16">
        <v>0.16</v>
      </c>
      <c r="L73" s="20" t="s">
        <v>196</v>
      </c>
      <c r="M73" s="16">
        <v>0.935</v>
      </c>
      <c r="N73" s="20" t="s">
        <v>39</v>
      </c>
      <c r="O73" s="16">
        <v>1.2</v>
      </c>
      <c r="P73" s="16"/>
      <c r="Q73" s="16"/>
    </row>
    <row r="74" s="52" customFormat="1" ht="15.6" spans="1:17">
      <c r="A74" s="16">
        <v>10</v>
      </c>
      <c r="B74" s="64" t="s">
        <v>188</v>
      </c>
      <c r="C74" s="64" t="s">
        <v>197</v>
      </c>
      <c r="D74" s="16">
        <v>2021110556</v>
      </c>
      <c r="E74" s="18">
        <v>0.3</v>
      </c>
      <c r="F74" s="88" t="s">
        <v>139</v>
      </c>
      <c r="G74" s="16">
        <v>0.3</v>
      </c>
      <c r="H74" s="16"/>
      <c r="I74" s="16"/>
      <c r="J74" s="16"/>
      <c r="K74" s="16"/>
      <c r="L74" s="64"/>
      <c r="M74" s="16"/>
      <c r="N74" s="16"/>
      <c r="O74" s="16"/>
      <c r="P74" s="16"/>
      <c r="Q74" s="16"/>
    </row>
    <row r="75" s="77" customFormat="1" ht="13.5" customHeight="1" spans="1:18">
      <c r="A75" s="79">
        <v>71</v>
      </c>
      <c r="B75" s="108" t="s">
        <v>188</v>
      </c>
      <c r="C75" s="79" t="s">
        <v>198</v>
      </c>
      <c r="D75" s="79">
        <v>2021110561</v>
      </c>
      <c r="E75" s="79">
        <f>G75+K75+M75+O75+Q75</f>
        <v>1.44</v>
      </c>
      <c r="F75" s="108"/>
      <c r="G75" s="108"/>
      <c r="H75" s="110"/>
      <c r="I75" s="110"/>
      <c r="J75" s="120" t="s">
        <v>199</v>
      </c>
      <c r="K75" s="109">
        <v>0.24</v>
      </c>
      <c r="L75" s="108"/>
      <c r="M75" s="108"/>
      <c r="N75" s="108" t="s">
        <v>39</v>
      </c>
      <c r="O75" s="108">
        <v>1.2</v>
      </c>
      <c r="P75" s="110"/>
      <c r="Q75" s="110"/>
      <c r="R75" s="77" t="s">
        <v>192</v>
      </c>
    </row>
    <row r="76" s="77" customFormat="1" ht="13.5" customHeight="1" spans="1:17">
      <c r="A76" s="79">
        <v>72</v>
      </c>
      <c r="B76" s="108" t="s">
        <v>188</v>
      </c>
      <c r="C76" s="79" t="s">
        <v>200</v>
      </c>
      <c r="D76" s="79">
        <v>2021110558</v>
      </c>
      <c r="E76" s="79">
        <f>G76+K76+M76+O76+Q76</f>
        <v>0.935</v>
      </c>
      <c r="F76" s="108"/>
      <c r="G76" s="108"/>
      <c r="H76" s="110"/>
      <c r="I76" s="110"/>
      <c r="J76" s="110"/>
      <c r="K76" s="108"/>
      <c r="L76" s="108" t="s">
        <v>201</v>
      </c>
      <c r="M76" s="108">
        <v>0.935</v>
      </c>
      <c r="N76" s="108"/>
      <c r="O76" s="108"/>
      <c r="P76" s="110"/>
      <c r="Q76" s="110"/>
    </row>
    <row r="77" s="77" customFormat="1" ht="13.5" customHeight="1" spans="1:17">
      <c r="A77" s="79">
        <v>73</v>
      </c>
      <c r="B77" s="108" t="s">
        <v>188</v>
      </c>
      <c r="C77" s="79" t="s">
        <v>202</v>
      </c>
      <c r="D77" s="79">
        <v>2021110542</v>
      </c>
      <c r="E77" s="79">
        <f>G77+K77+M77+O77+Q77</f>
        <v>0.77</v>
      </c>
      <c r="F77" s="108"/>
      <c r="G77" s="108"/>
      <c r="H77" s="110"/>
      <c r="I77" s="110"/>
      <c r="J77" s="110"/>
      <c r="K77" s="108"/>
      <c r="L77" s="108" t="s">
        <v>203</v>
      </c>
      <c r="M77" s="108">
        <v>0.77</v>
      </c>
      <c r="N77" s="108"/>
      <c r="O77" s="108"/>
      <c r="P77" s="110"/>
      <c r="Q77" s="110"/>
    </row>
    <row r="78" s="52" customFormat="1" spans="1:17">
      <c r="A78" s="16">
        <v>11</v>
      </c>
      <c r="B78" s="64" t="s">
        <v>204</v>
      </c>
      <c r="C78" s="64" t="s">
        <v>205</v>
      </c>
      <c r="D78" s="16">
        <v>2021110582</v>
      </c>
      <c r="E78" s="16">
        <v>0.77</v>
      </c>
      <c r="F78" s="16"/>
      <c r="G78" s="16"/>
      <c r="H78" s="16"/>
      <c r="I78" s="16"/>
      <c r="J78" s="16"/>
      <c r="K78" s="16"/>
      <c r="L78" s="64" t="s">
        <v>206</v>
      </c>
      <c r="M78" s="16">
        <v>0.77</v>
      </c>
      <c r="N78" s="16"/>
      <c r="O78" s="16"/>
      <c r="P78" s="16"/>
      <c r="Q78" s="16"/>
    </row>
    <row r="79" s="78" customFormat="1" ht="15.6" spans="1:17">
      <c r="A79" s="79">
        <v>74</v>
      </c>
      <c r="B79" s="54" t="s">
        <v>204</v>
      </c>
      <c r="C79" s="54" t="s">
        <v>207</v>
      </c>
      <c r="D79" s="112">
        <v>2021110587</v>
      </c>
      <c r="E79" s="57" t="s">
        <v>208</v>
      </c>
      <c r="F79" s="113" t="s">
        <v>209</v>
      </c>
      <c r="G79" s="57">
        <v>0.075</v>
      </c>
      <c r="H79" s="54"/>
      <c r="I79" s="121"/>
      <c r="J79" s="54"/>
      <c r="K79" s="54"/>
      <c r="L79" s="54"/>
      <c r="M79" s="54"/>
      <c r="N79" s="54"/>
      <c r="O79" s="122"/>
      <c r="P79" s="123" t="s">
        <v>210</v>
      </c>
      <c r="Q79" s="54"/>
    </row>
    <row r="80" s="52" customFormat="1" ht="15.6" spans="1:17">
      <c r="A80" s="16">
        <v>12</v>
      </c>
      <c r="B80" s="19" t="s">
        <v>204</v>
      </c>
      <c r="C80" s="20" t="s">
        <v>211</v>
      </c>
      <c r="D80" s="20">
        <v>2021110588</v>
      </c>
      <c r="E80" s="54">
        <f>G80+K80+M80+O80</f>
        <v>0.935</v>
      </c>
      <c r="F80" s="27"/>
      <c r="G80" s="16"/>
      <c r="H80" s="16"/>
      <c r="I80" s="16"/>
      <c r="J80" s="27"/>
      <c r="K80" s="16"/>
      <c r="L80" s="111" t="s">
        <v>212</v>
      </c>
      <c r="M80" s="20">
        <v>0.935</v>
      </c>
      <c r="N80" s="16"/>
      <c r="O80" s="16"/>
      <c r="P80" s="16"/>
      <c r="Q80" s="16"/>
    </row>
    <row r="81" s="78" customFormat="1" ht="15.6" spans="1:17">
      <c r="A81" s="79">
        <v>76</v>
      </c>
      <c r="B81" s="54" t="s">
        <v>204</v>
      </c>
      <c r="C81" s="114" t="s">
        <v>213</v>
      </c>
      <c r="D81" s="112">
        <v>2021110572</v>
      </c>
      <c r="E81" s="54">
        <v>0.77</v>
      </c>
      <c r="F81" s="112"/>
      <c r="G81" s="54"/>
      <c r="H81" s="54"/>
      <c r="I81" s="121"/>
      <c r="J81" s="54"/>
      <c r="K81" s="54"/>
      <c r="L81" s="114" t="s">
        <v>214</v>
      </c>
      <c r="M81" s="54">
        <v>0.77</v>
      </c>
      <c r="N81" s="54"/>
      <c r="O81" s="122"/>
      <c r="P81" s="123"/>
      <c r="Q81" s="54"/>
    </row>
    <row r="82" s="78" customFormat="1" ht="15.6" spans="1:17">
      <c r="A82" s="79">
        <v>77</v>
      </c>
      <c r="B82" s="54" t="s">
        <v>204</v>
      </c>
      <c r="C82" s="112" t="s">
        <v>215</v>
      </c>
      <c r="D82" s="115">
        <v>2021110586</v>
      </c>
      <c r="E82" s="54">
        <v>2.21</v>
      </c>
      <c r="F82" s="54"/>
      <c r="G82" s="54"/>
      <c r="H82" s="54"/>
      <c r="I82" s="121"/>
      <c r="J82" s="114" t="s">
        <v>216</v>
      </c>
      <c r="K82" s="54">
        <v>0.24</v>
      </c>
      <c r="L82" s="124" t="s">
        <v>217</v>
      </c>
      <c r="M82" s="54">
        <v>0.77</v>
      </c>
      <c r="N82" s="124" t="s">
        <v>218</v>
      </c>
      <c r="O82" s="122">
        <v>1.2</v>
      </c>
      <c r="P82" s="123"/>
      <c r="Q82" s="54"/>
    </row>
    <row r="83" s="78" customFormat="1" ht="15.6" spans="1:17">
      <c r="A83" s="79">
        <v>78</v>
      </c>
      <c r="B83" s="54" t="s">
        <v>204</v>
      </c>
      <c r="C83" s="114" t="s">
        <v>219</v>
      </c>
      <c r="D83" s="114">
        <v>2021110562</v>
      </c>
      <c r="E83" s="54">
        <v>1.2</v>
      </c>
      <c r="F83" s="54"/>
      <c r="G83" s="54"/>
      <c r="H83" s="54"/>
      <c r="I83" s="121"/>
      <c r="J83" s="54"/>
      <c r="K83" s="54"/>
      <c r="L83" s="54"/>
      <c r="M83" s="54"/>
      <c r="N83" s="124" t="s">
        <v>218</v>
      </c>
      <c r="O83" s="122">
        <v>1.2</v>
      </c>
      <c r="P83" s="123"/>
      <c r="Q83" s="54"/>
    </row>
    <row r="84" s="78" customFormat="1" ht="15.6" spans="1:17">
      <c r="A84" s="79">
        <v>79</v>
      </c>
      <c r="B84" s="54" t="s">
        <v>204</v>
      </c>
      <c r="C84" s="114" t="s">
        <v>220</v>
      </c>
      <c r="D84" s="114">
        <v>2021110590</v>
      </c>
      <c r="E84" s="54">
        <v>0.77</v>
      </c>
      <c r="F84" s="54"/>
      <c r="G84" s="54"/>
      <c r="H84" s="54"/>
      <c r="I84" s="121"/>
      <c r="J84" s="54"/>
      <c r="K84" s="54"/>
      <c r="L84" s="114" t="s">
        <v>164</v>
      </c>
      <c r="M84" s="54">
        <v>0.77</v>
      </c>
      <c r="N84" s="54"/>
      <c r="O84" s="122"/>
      <c r="P84" s="123"/>
      <c r="Q84" s="54"/>
    </row>
    <row r="85" s="78" customFormat="1" ht="15.6" spans="1:17">
      <c r="A85" s="79">
        <v>80</v>
      </c>
      <c r="B85" s="54" t="s">
        <v>204</v>
      </c>
      <c r="C85" s="114" t="s">
        <v>221</v>
      </c>
      <c r="D85" s="114">
        <v>2021110564</v>
      </c>
      <c r="E85" s="54">
        <v>0.935</v>
      </c>
      <c r="F85" s="54"/>
      <c r="G85" s="54"/>
      <c r="H85" s="54"/>
      <c r="I85" s="121"/>
      <c r="J85" s="54"/>
      <c r="K85" s="54"/>
      <c r="L85" s="54" t="s">
        <v>222</v>
      </c>
      <c r="M85" s="54">
        <v>0.935</v>
      </c>
      <c r="N85" s="54"/>
      <c r="O85" s="122"/>
      <c r="P85" s="123"/>
      <c r="Q85" s="54"/>
    </row>
    <row r="86" s="78" customFormat="1" ht="16.8" spans="1:17">
      <c r="A86" s="79">
        <v>81</v>
      </c>
      <c r="B86" s="54" t="s">
        <v>204</v>
      </c>
      <c r="C86" s="114" t="s">
        <v>223</v>
      </c>
      <c r="D86" s="114">
        <v>2021110573</v>
      </c>
      <c r="E86" s="54">
        <v>3</v>
      </c>
      <c r="F86" s="116" t="s">
        <v>224</v>
      </c>
      <c r="G86" s="117">
        <v>1.5</v>
      </c>
      <c r="H86" s="54"/>
      <c r="I86" s="121"/>
      <c r="J86" s="125" t="s">
        <v>225</v>
      </c>
      <c r="K86" s="54">
        <v>0.5</v>
      </c>
      <c r="L86" s="54"/>
      <c r="M86" s="54"/>
      <c r="N86" s="114" t="s">
        <v>226</v>
      </c>
      <c r="O86" s="122">
        <v>1.2</v>
      </c>
      <c r="P86" s="123"/>
      <c r="Q86" s="54"/>
    </row>
    <row r="87" s="78" customFormat="1" ht="16.8" spans="1:17">
      <c r="A87" s="79">
        <v>82</v>
      </c>
      <c r="B87" s="54" t="s">
        <v>204</v>
      </c>
      <c r="C87" s="114" t="s">
        <v>227</v>
      </c>
      <c r="D87" s="114">
        <v>2021110580</v>
      </c>
      <c r="E87" s="54">
        <v>0.48</v>
      </c>
      <c r="F87" s="116"/>
      <c r="G87" s="117"/>
      <c r="H87" s="54"/>
      <c r="I87" s="121"/>
      <c r="J87" s="125" t="s">
        <v>228</v>
      </c>
      <c r="K87" s="54">
        <v>0.48</v>
      </c>
      <c r="L87" s="54"/>
      <c r="M87" s="54"/>
      <c r="N87" s="114"/>
      <c r="O87" s="122"/>
      <c r="P87" s="123"/>
      <c r="Q87" s="54"/>
    </row>
    <row r="88" s="78" customFormat="1" ht="16.8" spans="1:17">
      <c r="A88" s="79">
        <v>83</v>
      </c>
      <c r="B88" s="54" t="s">
        <v>204</v>
      </c>
      <c r="C88" s="114" t="s">
        <v>229</v>
      </c>
      <c r="D88" s="114">
        <v>2021110574</v>
      </c>
      <c r="E88" s="54">
        <v>0.48</v>
      </c>
      <c r="F88" s="116"/>
      <c r="G88" s="117"/>
      <c r="H88" s="54"/>
      <c r="I88" s="121"/>
      <c r="J88" s="125" t="s">
        <v>228</v>
      </c>
      <c r="K88" s="54">
        <v>0.48</v>
      </c>
      <c r="L88" s="54"/>
      <c r="M88" s="54"/>
      <c r="N88" s="114"/>
      <c r="O88" s="122"/>
      <c r="P88" s="123"/>
      <c r="Q88" s="54"/>
    </row>
    <row r="89" s="78" customFormat="1" ht="16.8" spans="1:17">
      <c r="A89" s="79">
        <v>84</v>
      </c>
      <c r="B89" s="54" t="s">
        <v>204</v>
      </c>
      <c r="C89" s="114" t="s">
        <v>230</v>
      </c>
      <c r="D89" s="114">
        <v>2021110569</v>
      </c>
      <c r="E89" s="57">
        <v>0</v>
      </c>
      <c r="F89" s="116"/>
      <c r="G89" s="117"/>
      <c r="H89" s="54"/>
      <c r="I89" s="121"/>
      <c r="J89" s="125"/>
      <c r="K89" s="54"/>
      <c r="L89" s="54"/>
      <c r="M89" s="54"/>
      <c r="N89" s="126" t="s">
        <v>231</v>
      </c>
      <c r="O89" s="127">
        <v>1.2</v>
      </c>
      <c r="P89" s="123" t="s">
        <v>232</v>
      </c>
      <c r="Q89" s="54"/>
    </row>
    <row r="90" s="78" customFormat="1" ht="16.8" spans="1:17">
      <c r="A90" s="79">
        <v>85</v>
      </c>
      <c r="B90" s="54" t="s">
        <v>204</v>
      </c>
      <c r="C90" s="114" t="s">
        <v>233</v>
      </c>
      <c r="D90" s="114">
        <v>2021110570</v>
      </c>
      <c r="E90" s="54">
        <v>0.77</v>
      </c>
      <c r="F90" s="116"/>
      <c r="G90" s="117"/>
      <c r="H90" s="54"/>
      <c r="I90" s="121"/>
      <c r="J90" s="125"/>
      <c r="K90" s="54"/>
      <c r="L90" s="54" t="s">
        <v>214</v>
      </c>
      <c r="M90" s="54">
        <v>0.77</v>
      </c>
      <c r="N90" s="114"/>
      <c r="O90" s="122"/>
      <c r="P90" s="123"/>
      <c r="Q90" s="54"/>
    </row>
    <row r="91" s="78" customFormat="1" ht="16.8" spans="1:17">
      <c r="A91" s="79">
        <v>86</v>
      </c>
      <c r="B91" s="54" t="s">
        <v>204</v>
      </c>
      <c r="C91" s="114" t="s">
        <v>234</v>
      </c>
      <c r="D91" s="114">
        <v>2021110581</v>
      </c>
      <c r="E91" s="54">
        <v>0.77</v>
      </c>
      <c r="F91" s="116"/>
      <c r="G91" s="117"/>
      <c r="H91" s="54"/>
      <c r="I91" s="121"/>
      <c r="J91" s="125"/>
      <c r="K91" s="54"/>
      <c r="L91" s="54" t="s">
        <v>235</v>
      </c>
      <c r="M91" s="54">
        <v>0.77</v>
      </c>
      <c r="N91" s="114"/>
      <c r="O91" s="122"/>
      <c r="P91" s="123"/>
      <c r="Q91" s="54"/>
    </row>
    <row r="92" s="78" customFormat="1" ht="16.8" spans="1:17">
      <c r="A92" s="79">
        <v>87</v>
      </c>
      <c r="B92" s="54" t="s">
        <v>236</v>
      </c>
      <c r="C92" s="114" t="s">
        <v>237</v>
      </c>
      <c r="D92" s="114">
        <v>2021110601</v>
      </c>
      <c r="E92" s="57" t="s">
        <v>238</v>
      </c>
      <c r="F92" s="118" t="s">
        <v>137</v>
      </c>
      <c r="G92" s="57">
        <v>0.48</v>
      </c>
      <c r="H92" s="54"/>
      <c r="I92" s="121"/>
      <c r="J92" s="125"/>
      <c r="K92" s="54"/>
      <c r="L92" s="54"/>
      <c r="M92" s="54"/>
      <c r="N92" s="114"/>
      <c r="O92" s="122"/>
      <c r="P92" s="128" t="s">
        <v>239</v>
      </c>
      <c r="Q92" s="54"/>
    </row>
    <row r="93" s="78" customFormat="1" ht="16.8" spans="1:17">
      <c r="A93" s="79">
        <v>88</v>
      </c>
      <c r="B93" s="54" t="s">
        <v>236</v>
      </c>
      <c r="C93" s="114" t="s">
        <v>240</v>
      </c>
      <c r="D93" s="114">
        <v>2021110607</v>
      </c>
      <c r="E93" s="54">
        <v>0.77</v>
      </c>
      <c r="F93" s="116"/>
      <c r="G93" s="117"/>
      <c r="H93" s="54"/>
      <c r="I93" s="121"/>
      <c r="J93" s="125"/>
      <c r="K93" s="54"/>
      <c r="L93" s="54" t="s">
        <v>241</v>
      </c>
      <c r="M93" s="54">
        <v>0.77</v>
      </c>
      <c r="N93" s="114"/>
      <c r="O93" s="122"/>
      <c r="P93" s="123"/>
      <c r="Q93" s="54"/>
    </row>
    <row r="94" s="78" customFormat="1" ht="16.8" spans="1:17">
      <c r="A94" s="79">
        <v>89</v>
      </c>
      <c r="B94" s="54" t="s">
        <v>236</v>
      </c>
      <c r="C94" s="114" t="s">
        <v>242</v>
      </c>
      <c r="D94" s="114">
        <v>2021110604</v>
      </c>
      <c r="E94" s="57" t="s">
        <v>243</v>
      </c>
      <c r="F94" s="116"/>
      <c r="G94" s="117"/>
      <c r="H94" s="54"/>
      <c r="I94" s="121"/>
      <c r="J94" s="125"/>
      <c r="K94" s="54"/>
      <c r="L94" s="57" t="s">
        <v>222</v>
      </c>
      <c r="M94" s="57">
        <v>0.935</v>
      </c>
      <c r="N94" s="114"/>
      <c r="O94" s="122"/>
      <c r="P94" s="123" t="s">
        <v>244</v>
      </c>
      <c r="Q94" s="54"/>
    </row>
    <row r="95" s="78" customFormat="1" ht="16.8" spans="1:17">
      <c r="A95" s="79">
        <v>90</v>
      </c>
      <c r="B95" s="54" t="s">
        <v>236</v>
      </c>
      <c r="C95" s="114" t="s">
        <v>245</v>
      </c>
      <c r="D95" s="114">
        <v>2021110606</v>
      </c>
      <c r="E95" s="57">
        <v>1.08</v>
      </c>
      <c r="F95" s="118" t="s">
        <v>137</v>
      </c>
      <c r="G95" s="57">
        <v>0.48</v>
      </c>
      <c r="H95" s="54"/>
      <c r="I95" s="121"/>
      <c r="J95" s="129" t="s">
        <v>246</v>
      </c>
      <c r="K95" s="57">
        <v>0.6</v>
      </c>
      <c r="L95" s="57" t="s">
        <v>119</v>
      </c>
      <c r="M95" s="57">
        <v>0.77</v>
      </c>
      <c r="N95" s="114"/>
      <c r="O95" s="122"/>
      <c r="P95" s="123" t="s">
        <v>247</v>
      </c>
      <c r="Q95" s="54"/>
    </row>
    <row r="96" s="78" customFormat="1" ht="16.8" spans="1:17">
      <c r="A96" s="79">
        <v>91</v>
      </c>
      <c r="B96" s="54" t="s">
        <v>236</v>
      </c>
      <c r="C96" s="114" t="s">
        <v>248</v>
      </c>
      <c r="D96" s="114">
        <v>2021110600</v>
      </c>
      <c r="E96" s="57" t="s">
        <v>249</v>
      </c>
      <c r="F96" s="116"/>
      <c r="G96" s="117"/>
      <c r="H96" s="54"/>
      <c r="I96" s="121"/>
      <c r="J96" s="125"/>
      <c r="K96" s="54"/>
      <c r="L96" s="57" t="s">
        <v>250</v>
      </c>
      <c r="M96" s="57">
        <v>0.77</v>
      </c>
      <c r="N96" s="114" t="s">
        <v>39</v>
      </c>
      <c r="O96" s="122">
        <v>1.2</v>
      </c>
      <c r="P96" s="123" t="s">
        <v>251</v>
      </c>
      <c r="Q96" s="54"/>
    </row>
    <row r="97" s="78" customFormat="1" ht="16.8" spans="1:17">
      <c r="A97" s="79">
        <v>92</v>
      </c>
      <c r="B97" s="54" t="s">
        <v>236</v>
      </c>
      <c r="C97" s="114" t="s">
        <v>252</v>
      </c>
      <c r="D97" s="114">
        <v>2021110592</v>
      </c>
      <c r="E97" s="57">
        <v>2.4</v>
      </c>
      <c r="F97" s="116"/>
      <c r="G97" s="117"/>
      <c r="H97" s="54"/>
      <c r="I97" s="121"/>
      <c r="J97" s="125"/>
      <c r="K97" s="54"/>
      <c r="L97" s="54"/>
      <c r="M97" s="57">
        <v>1.2</v>
      </c>
      <c r="N97" s="126" t="s">
        <v>253</v>
      </c>
      <c r="O97" s="122"/>
      <c r="P97" s="123" t="s">
        <v>254</v>
      </c>
      <c r="Q97" s="54"/>
    </row>
    <row r="98" s="78" customFormat="1" ht="16.8" spans="1:17">
      <c r="A98" s="79">
        <v>93</v>
      </c>
      <c r="B98" s="54" t="s">
        <v>236</v>
      </c>
      <c r="C98" s="114" t="s">
        <v>255</v>
      </c>
      <c r="D98" s="114">
        <v>2021110618</v>
      </c>
      <c r="E98" s="54">
        <v>0.77</v>
      </c>
      <c r="F98" s="116"/>
      <c r="G98" s="117"/>
      <c r="H98" s="54"/>
      <c r="I98" s="121"/>
      <c r="J98" s="125"/>
      <c r="K98" s="54"/>
      <c r="L98" s="54" t="s">
        <v>256</v>
      </c>
      <c r="M98" s="54">
        <v>0.77</v>
      </c>
      <c r="N98" s="114"/>
      <c r="O98" s="122"/>
      <c r="P98" s="123"/>
      <c r="Q98" s="54"/>
    </row>
    <row r="99" s="78" customFormat="1" ht="16.8" spans="1:17">
      <c r="A99" s="79">
        <v>94</v>
      </c>
      <c r="B99" s="54" t="s">
        <v>236</v>
      </c>
      <c r="C99" s="114" t="s">
        <v>257</v>
      </c>
      <c r="D99" s="114">
        <v>2021110593</v>
      </c>
      <c r="E99" s="57" t="s">
        <v>243</v>
      </c>
      <c r="F99" s="116"/>
      <c r="G99" s="117"/>
      <c r="H99" s="54"/>
      <c r="I99" s="121"/>
      <c r="J99" s="125"/>
      <c r="K99" s="54"/>
      <c r="L99" s="57" t="s">
        <v>258</v>
      </c>
      <c r="M99" s="57">
        <v>0.935</v>
      </c>
      <c r="N99" s="114"/>
      <c r="O99" s="122"/>
      <c r="P99" s="123" t="s">
        <v>259</v>
      </c>
      <c r="Q99" s="54"/>
    </row>
    <row r="100" s="78" customFormat="1" ht="16.8" spans="1:17">
      <c r="A100" s="79">
        <v>95</v>
      </c>
      <c r="B100" s="54" t="s">
        <v>236</v>
      </c>
      <c r="C100" s="114" t="s">
        <v>260</v>
      </c>
      <c r="D100" s="114">
        <v>2021110613</v>
      </c>
      <c r="E100" s="57">
        <v>0</v>
      </c>
      <c r="F100" s="116"/>
      <c r="G100" s="117"/>
      <c r="H100" s="54"/>
      <c r="I100" s="121"/>
      <c r="J100" s="125"/>
      <c r="K100" s="54"/>
      <c r="L100" s="54"/>
      <c r="M100" s="54"/>
      <c r="N100" s="126" t="s">
        <v>39</v>
      </c>
      <c r="O100" s="127">
        <v>1.2</v>
      </c>
      <c r="P100" s="123" t="s">
        <v>261</v>
      </c>
      <c r="Q100" s="54"/>
    </row>
    <row r="101" s="78" customFormat="1" ht="16.8" spans="1:17">
      <c r="A101" s="79">
        <v>96</v>
      </c>
      <c r="B101" s="54" t="s">
        <v>236</v>
      </c>
      <c r="C101" s="114" t="s">
        <v>262</v>
      </c>
      <c r="D101" s="114">
        <v>2021110616</v>
      </c>
      <c r="E101" s="54">
        <v>1.2</v>
      </c>
      <c r="F101" s="116"/>
      <c r="G101" s="117"/>
      <c r="H101" s="54"/>
      <c r="I101" s="121"/>
      <c r="J101" s="125"/>
      <c r="K101" s="54"/>
      <c r="L101" s="54"/>
      <c r="M101" s="54"/>
      <c r="N101" s="114" t="s">
        <v>39</v>
      </c>
      <c r="O101" s="122">
        <v>1.2</v>
      </c>
      <c r="P101" s="123"/>
      <c r="Q101" s="54"/>
    </row>
    <row r="102" s="78" customFormat="1" ht="16.8" spans="1:17">
      <c r="A102" s="79">
        <v>97</v>
      </c>
      <c r="B102" s="54" t="s">
        <v>263</v>
      </c>
      <c r="C102" s="114" t="s">
        <v>264</v>
      </c>
      <c r="D102" s="114">
        <v>2021110624</v>
      </c>
      <c r="E102" s="117">
        <v>0.3</v>
      </c>
      <c r="F102" s="116"/>
      <c r="G102" s="117"/>
      <c r="H102" s="117"/>
      <c r="I102" s="130"/>
      <c r="J102" s="131" t="s">
        <v>265</v>
      </c>
      <c r="K102" s="117">
        <v>0.3</v>
      </c>
      <c r="L102" s="54"/>
      <c r="M102" s="54"/>
      <c r="N102" s="114"/>
      <c r="O102" s="122"/>
      <c r="P102" s="123"/>
      <c r="Q102" s="54"/>
    </row>
    <row r="103" s="78" customFormat="1" ht="16.8" spans="1:17">
      <c r="A103" s="79">
        <v>98</v>
      </c>
      <c r="B103" s="54" t="s">
        <v>263</v>
      </c>
      <c r="C103" s="114" t="s">
        <v>266</v>
      </c>
      <c r="D103" s="114">
        <v>2021110627</v>
      </c>
      <c r="E103" s="54">
        <v>0.77</v>
      </c>
      <c r="F103" s="116"/>
      <c r="G103" s="117"/>
      <c r="H103" s="54"/>
      <c r="I103" s="121"/>
      <c r="J103" s="125"/>
      <c r="K103" s="54"/>
      <c r="L103" s="54" t="s">
        <v>267</v>
      </c>
      <c r="M103" s="54">
        <v>0.77</v>
      </c>
      <c r="N103" s="114"/>
      <c r="O103" s="122"/>
      <c r="P103" s="123"/>
      <c r="Q103" s="54"/>
    </row>
    <row r="104" s="78" customFormat="1" ht="16.8" spans="1:17">
      <c r="A104" s="79">
        <v>99</v>
      </c>
      <c r="B104" s="54" t="s">
        <v>263</v>
      </c>
      <c r="C104" s="114" t="s">
        <v>268</v>
      </c>
      <c r="D104" s="114">
        <v>2021110628</v>
      </c>
      <c r="E104" s="54">
        <v>0.77</v>
      </c>
      <c r="F104" s="116"/>
      <c r="G104" s="117"/>
      <c r="H104" s="54"/>
      <c r="I104" s="121"/>
      <c r="J104" s="125"/>
      <c r="K104" s="54"/>
      <c r="L104" s="54" t="s">
        <v>267</v>
      </c>
      <c r="M104" s="54">
        <v>0.77</v>
      </c>
      <c r="N104" s="114"/>
      <c r="O104" s="122"/>
      <c r="P104" s="123"/>
      <c r="Q104" s="54"/>
    </row>
    <row r="105" s="78" customFormat="1" ht="16.8" spans="1:17">
      <c r="A105" s="79">
        <v>100</v>
      </c>
      <c r="B105" s="54" t="s">
        <v>263</v>
      </c>
      <c r="C105" s="114" t="s">
        <v>269</v>
      </c>
      <c r="D105" s="114">
        <v>2021110631</v>
      </c>
      <c r="E105" s="54">
        <v>3</v>
      </c>
      <c r="F105" s="116" t="s">
        <v>270</v>
      </c>
      <c r="G105" s="117">
        <v>3</v>
      </c>
      <c r="H105" s="54"/>
      <c r="I105" s="121"/>
      <c r="J105" s="125"/>
      <c r="K105" s="54"/>
      <c r="L105" s="54"/>
      <c r="M105" s="54"/>
      <c r="N105" s="114"/>
      <c r="O105" s="122"/>
      <c r="P105" s="123"/>
      <c r="Q105" s="54"/>
    </row>
    <row r="106" s="78" customFormat="1" ht="16.8" spans="1:17">
      <c r="A106" s="79">
        <v>101</v>
      </c>
      <c r="B106" s="54" t="s">
        <v>263</v>
      </c>
      <c r="C106" s="114" t="s">
        <v>271</v>
      </c>
      <c r="D106" s="114">
        <v>2021110633</v>
      </c>
      <c r="E106" s="54">
        <v>0.24</v>
      </c>
      <c r="F106" s="116"/>
      <c r="G106" s="117"/>
      <c r="H106" s="54"/>
      <c r="I106" s="121"/>
      <c r="J106" s="125" t="s">
        <v>272</v>
      </c>
      <c r="K106" s="54">
        <v>0.24</v>
      </c>
      <c r="L106" s="54"/>
      <c r="M106" s="54"/>
      <c r="N106" s="114"/>
      <c r="O106" s="122"/>
      <c r="P106" s="123"/>
      <c r="Q106" s="54"/>
    </row>
    <row r="107" s="78" customFormat="1" ht="16.8" spans="1:17">
      <c r="A107" s="79">
        <v>102</v>
      </c>
      <c r="B107" s="54" t="s">
        <v>263</v>
      </c>
      <c r="C107" s="114" t="s">
        <v>273</v>
      </c>
      <c r="D107" s="114">
        <v>2021110634</v>
      </c>
      <c r="E107" s="54">
        <v>1.2</v>
      </c>
      <c r="F107" s="116"/>
      <c r="G107" s="117"/>
      <c r="H107" s="54"/>
      <c r="I107" s="121"/>
      <c r="J107" s="125"/>
      <c r="K107" s="54"/>
      <c r="L107" s="54"/>
      <c r="M107" s="54"/>
      <c r="N107" s="114" t="s">
        <v>31</v>
      </c>
      <c r="O107" s="122">
        <v>1.2</v>
      </c>
      <c r="P107" s="123"/>
      <c r="Q107" s="54"/>
    </row>
    <row r="108" s="78" customFormat="1" ht="16.8" spans="1:17">
      <c r="A108" s="79">
        <v>103</v>
      </c>
      <c r="B108" s="54" t="s">
        <v>263</v>
      </c>
      <c r="C108" s="114" t="s">
        <v>274</v>
      </c>
      <c r="D108" s="114">
        <v>2021110635</v>
      </c>
      <c r="E108" s="54">
        <v>0.77</v>
      </c>
      <c r="F108" s="116"/>
      <c r="G108" s="117"/>
      <c r="H108" s="54"/>
      <c r="I108" s="121"/>
      <c r="J108" s="125"/>
      <c r="K108" s="54"/>
      <c r="L108" s="54" t="s">
        <v>267</v>
      </c>
      <c r="M108" s="54">
        <v>0.77</v>
      </c>
      <c r="N108" s="114"/>
      <c r="O108" s="122"/>
      <c r="P108" s="123"/>
      <c r="Q108" s="54"/>
    </row>
    <row r="109" s="78" customFormat="1" ht="16.8" spans="1:17">
      <c r="A109" s="79">
        <v>104</v>
      </c>
      <c r="B109" s="54" t="s">
        <v>263</v>
      </c>
      <c r="C109" s="114" t="s">
        <v>275</v>
      </c>
      <c r="D109" s="114">
        <v>2021110642</v>
      </c>
      <c r="E109" s="54">
        <v>0.77</v>
      </c>
      <c r="F109" s="116"/>
      <c r="G109" s="117"/>
      <c r="H109" s="54"/>
      <c r="I109" s="121"/>
      <c r="J109" s="125"/>
      <c r="K109" s="54"/>
      <c r="L109" s="54" t="s">
        <v>267</v>
      </c>
      <c r="M109" s="54">
        <v>0.77</v>
      </c>
      <c r="N109" s="114"/>
      <c r="O109" s="122"/>
      <c r="P109" s="123"/>
      <c r="Q109" s="54"/>
    </row>
    <row r="110" s="78" customFormat="1" ht="16.8" spans="1:17">
      <c r="A110" s="79">
        <v>105</v>
      </c>
      <c r="B110" s="54" t="s">
        <v>263</v>
      </c>
      <c r="C110" s="114" t="s">
        <v>276</v>
      </c>
      <c r="D110" s="114">
        <v>2021110643</v>
      </c>
      <c r="E110" s="54">
        <v>1.2</v>
      </c>
      <c r="F110" s="116"/>
      <c r="G110" s="117"/>
      <c r="H110" s="54"/>
      <c r="I110" s="121"/>
      <c r="J110" s="125"/>
      <c r="K110" s="54"/>
      <c r="L110" s="54"/>
      <c r="M110" s="54"/>
      <c r="N110" s="114" t="s">
        <v>31</v>
      </c>
      <c r="O110" s="122">
        <v>1.2</v>
      </c>
      <c r="P110" s="123"/>
      <c r="Q110" s="54"/>
    </row>
    <row r="111" s="78" customFormat="1" ht="16.8" spans="1:17">
      <c r="A111" s="79">
        <v>106</v>
      </c>
      <c r="B111" s="54" t="s">
        <v>263</v>
      </c>
      <c r="C111" s="114" t="s">
        <v>277</v>
      </c>
      <c r="D111" s="114">
        <v>2021110647</v>
      </c>
      <c r="E111" s="54">
        <v>2.135</v>
      </c>
      <c r="F111" s="116"/>
      <c r="G111" s="117"/>
      <c r="H111" s="54"/>
      <c r="I111" s="121"/>
      <c r="J111" s="125"/>
      <c r="K111" s="54"/>
      <c r="L111" s="54" t="s">
        <v>278</v>
      </c>
      <c r="M111" s="54">
        <v>0.935</v>
      </c>
      <c r="N111" s="114" t="s">
        <v>31</v>
      </c>
      <c r="O111" s="122">
        <v>1.2</v>
      </c>
      <c r="P111" s="123"/>
      <c r="Q111" s="54"/>
    </row>
    <row r="112" s="78" customFormat="1" ht="16.8" spans="1:17">
      <c r="A112" s="79">
        <v>107</v>
      </c>
      <c r="B112" s="54" t="s">
        <v>263</v>
      </c>
      <c r="C112" s="114" t="s">
        <v>279</v>
      </c>
      <c r="D112" s="114">
        <v>2021110651</v>
      </c>
      <c r="E112" s="54">
        <v>0.935</v>
      </c>
      <c r="F112" s="116"/>
      <c r="G112" s="117"/>
      <c r="H112" s="54"/>
      <c r="I112" s="121"/>
      <c r="J112" s="125"/>
      <c r="K112" s="54"/>
      <c r="L112" s="54" t="s">
        <v>258</v>
      </c>
      <c r="M112" s="54">
        <v>0.935</v>
      </c>
      <c r="N112" s="114"/>
      <c r="O112" s="122"/>
      <c r="P112" s="123"/>
      <c r="Q112" s="54"/>
    </row>
    <row r="113" s="78" customFormat="1" spans="1:17">
      <c r="A113" s="79">
        <v>108</v>
      </c>
      <c r="B113" s="54" t="s">
        <v>280</v>
      </c>
      <c r="C113" s="54" t="s">
        <v>281</v>
      </c>
      <c r="D113" s="54">
        <v>2021110667</v>
      </c>
      <c r="E113" s="54">
        <v>0.935</v>
      </c>
      <c r="F113" s="54"/>
      <c r="G113" s="54"/>
      <c r="H113" s="54"/>
      <c r="I113" s="54"/>
      <c r="J113" s="54"/>
      <c r="K113" s="54"/>
      <c r="L113" s="54" t="s">
        <v>258</v>
      </c>
      <c r="M113" s="54">
        <v>0.935</v>
      </c>
      <c r="N113" s="54"/>
      <c r="O113" s="54"/>
      <c r="P113" s="123"/>
      <c r="Q113" s="133"/>
    </row>
    <row r="114" s="78" customFormat="1" spans="1:17">
      <c r="A114" s="79">
        <v>109</v>
      </c>
      <c r="B114" s="54" t="s">
        <v>280</v>
      </c>
      <c r="C114" s="54" t="s">
        <v>282</v>
      </c>
      <c r="D114" s="54">
        <v>2021110655</v>
      </c>
      <c r="E114" s="54">
        <v>1.27</v>
      </c>
      <c r="F114" s="54" t="s">
        <v>283</v>
      </c>
      <c r="G114" s="54">
        <v>0.5</v>
      </c>
      <c r="H114" s="54"/>
      <c r="I114" s="54"/>
      <c r="J114" s="54"/>
      <c r="K114" s="54"/>
      <c r="L114" s="54" t="s">
        <v>256</v>
      </c>
      <c r="M114" s="54">
        <v>0.77</v>
      </c>
      <c r="N114" s="54"/>
      <c r="O114" s="54"/>
      <c r="P114" s="123"/>
      <c r="Q114" s="133"/>
    </row>
    <row r="115" s="52" customFormat="1" ht="15.6" spans="1:17">
      <c r="A115" s="16">
        <v>14</v>
      </c>
      <c r="B115" s="19" t="s">
        <v>280</v>
      </c>
      <c r="C115" s="20" t="s">
        <v>284</v>
      </c>
      <c r="D115" s="20">
        <v>2021110661</v>
      </c>
      <c r="E115" s="54">
        <f>G115+K115+M115+O115</f>
        <v>0.985</v>
      </c>
      <c r="F115" s="119" t="s">
        <v>285</v>
      </c>
      <c r="G115" s="66">
        <v>0.05</v>
      </c>
      <c r="H115" s="16"/>
      <c r="I115" s="16"/>
      <c r="J115" s="27"/>
      <c r="K115" s="16"/>
      <c r="L115" s="132" t="s">
        <v>222</v>
      </c>
      <c r="M115" s="16">
        <v>0.935</v>
      </c>
      <c r="N115" s="27"/>
      <c r="O115" s="16"/>
      <c r="P115" s="16"/>
      <c r="Q115" s="16"/>
    </row>
    <row r="116" s="78" customFormat="1" spans="1:17">
      <c r="A116" s="79">
        <v>111</v>
      </c>
      <c r="B116" s="54" t="s">
        <v>280</v>
      </c>
      <c r="C116" s="54" t="s">
        <v>286</v>
      </c>
      <c r="D116" s="54">
        <v>2021110677</v>
      </c>
      <c r="E116" s="117">
        <v>0.935</v>
      </c>
      <c r="F116" s="117"/>
      <c r="G116" s="117"/>
      <c r="H116" s="54"/>
      <c r="I116" s="54"/>
      <c r="J116" s="54"/>
      <c r="K116" s="54"/>
      <c r="L116" s="54" t="s">
        <v>258</v>
      </c>
      <c r="M116" s="54">
        <v>0.935</v>
      </c>
      <c r="N116" s="54"/>
      <c r="O116" s="54"/>
      <c r="P116" s="123"/>
      <c r="Q116" s="133"/>
    </row>
    <row r="117" s="78" customFormat="1" spans="1:17">
      <c r="A117" s="79">
        <v>112</v>
      </c>
      <c r="B117" s="54" t="s">
        <v>287</v>
      </c>
      <c r="C117" s="54" t="s">
        <v>288</v>
      </c>
      <c r="D117" s="54">
        <v>2021110692</v>
      </c>
      <c r="E117" s="54">
        <v>1.2</v>
      </c>
      <c r="F117" s="54"/>
      <c r="G117" s="54"/>
      <c r="H117" s="54"/>
      <c r="I117" s="54"/>
      <c r="J117" s="54"/>
      <c r="K117" s="54"/>
      <c r="L117" s="54"/>
      <c r="M117" s="54"/>
      <c r="N117" s="54" t="s">
        <v>31</v>
      </c>
      <c r="O117" s="54">
        <v>1.2</v>
      </c>
      <c r="P117" s="133"/>
      <c r="Q117" s="133"/>
    </row>
    <row r="118" s="78" customFormat="1" spans="1:17">
      <c r="A118" s="79">
        <v>113</v>
      </c>
      <c r="B118" s="54" t="s">
        <v>287</v>
      </c>
      <c r="C118" s="54" t="s">
        <v>289</v>
      </c>
      <c r="D118" s="54">
        <v>2021110693</v>
      </c>
      <c r="E118" s="54">
        <v>0.77</v>
      </c>
      <c r="F118" s="54"/>
      <c r="G118" s="54"/>
      <c r="H118" s="54"/>
      <c r="I118" s="54"/>
      <c r="J118" s="54"/>
      <c r="K118" s="54"/>
      <c r="L118" s="54" t="s">
        <v>290</v>
      </c>
      <c r="M118" s="54">
        <v>0.77</v>
      </c>
      <c r="N118" s="54"/>
      <c r="O118" s="54"/>
      <c r="P118" s="133"/>
      <c r="Q118" s="133"/>
    </row>
    <row r="119" s="78" customFormat="1" spans="1:17">
      <c r="A119" s="79">
        <v>114</v>
      </c>
      <c r="B119" s="54" t="s">
        <v>287</v>
      </c>
      <c r="C119" s="54" t="s">
        <v>291</v>
      </c>
      <c r="D119" s="54">
        <v>2021110696</v>
      </c>
      <c r="E119" s="54">
        <v>1.97</v>
      </c>
      <c r="F119" s="54"/>
      <c r="G119" s="54"/>
      <c r="H119" s="54"/>
      <c r="I119" s="54"/>
      <c r="J119" s="54"/>
      <c r="K119" s="54"/>
      <c r="L119" s="54" t="s">
        <v>290</v>
      </c>
      <c r="M119" s="54">
        <v>0.77</v>
      </c>
      <c r="N119" s="54" t="s">
        <v>292</v>
      </c>
      <c r="O119" s="54">
        <v>1.2</v>
      </c>
      <c r="P119" s="133"/>
      <c r="Q119" s="133"/>
    </row>
    <row r="120" s="78" customFormat="1" spans="1:17">
      <c r="A120" s="79">
        <v>115</v>
      </c>
      <c r="B120" s="54" t="s">
        <v>287</v>
      </c>
      <c r="C120" s="54" t="s">
        <v>293</v>
      </c>
      <c r="D120" s="54">
        <v>2021110700</v>
      </c>
      <c r="E120" s="54">
        <v>0.77</v>
      </c>
      <c r="F120" s="54"/>
      <c r="G120" s="54"/>
      <c r="H120" s="54"/>
      <c r="I120" s="54"/>
      <c r="J120" s="54"/>
      <c r="K120" s="54"/>
      <c r="L120" s="54" t="s">
        <v>290</v>
      </c>
      <c r="M120" s="54">
        <v>0.77</v>
      </c>
      <c r="N120" s="84"/>
      <c r="O120" s="54"/>
      <c r="P120" s="133"/>
      <c r="Q120" s="133"/>
    </row>
    <row r="121" s="78" customFormat="1" spans="1:17">
      <c r="A121" s="79">
        <v>116</v>
      </c>
      <c r="B121" s="54" t="s">
        <v>287</v>
      </c>
      <c r="C121" s="54" t="s">
        <v>294</v>
      </c>
      <c r="D121" s="54">
        <v>2021110702</v>
      </c>
      <c r="E121" s="54">
        <v>0.935</v>
      </c>
      <c r="F121" s="54"/>
      <c r="G121" s="54"/>
      <c r="H121" s="54"/>
      <c r="I121" s="54"/>
      <c r="J121" s="54"/>
      <c r="K121" s="54"/>
      <c r="L121" s="54" t="s">
        <v>258</v>
      </c>
      <c r="M121" s="54">
        <v>0.935</v>
      </c>
      <c r="N121" s="54"/>
      <c r="O121" s="54"/>
      <c r="P121" s="133"/>
      <c r="Q121" s="133"/>
    </row>
    <row r="122" s="78" customFormat="1" spans="1:17">
      <c r="A122" s="79">
        <v>117</v>
      </c>
      <c r="B122" s="54" t="s">
        <v>287</v>
      </c>
      <c r="C122" s="54" t="s">
        <v>295</v>
      </c>
      <c r="D122" s="54">
        <v>2021110703</v>
      </c>
      <c r="E122" s="54">
        <v>1.2</v>
      </c>
      <c r="F122" s="54"/>
      <c r="G122" s="54"/>
      <c r="H122" s="54"/>
      <c r="I122" s="54"/>
      <c r="J122" s="54"/>
      <c r="K122" s="54"/>
      <c r="L122" s="54"/>
      <c r="M122" s="54"/>
      <c r="N122" s="54" t="s">
        <v>31</v>
      </c>
      <c r="O122" s="54">
        <v>1.2</v>
      </c>
      <c r="P122" s="133"/>
      <c r="Q122" s="133"/>
    </row>
    <row r="123" s="78" customFormat="1" ht="15.6" spans="1:17">
      <c r="A123" s="79">
        <v>118</v>
      </c>
      <c r="B123" s="54" t="s">
        <v>287</v>
      </c>
      <c r="C123" s="54" t="s">
        <v>296</v>
      </c>
      <c r="D123" s="54">
        <v>2021110707</v>
      </c>
      <c r="E123" s="54">
        <v>1.2</v>
      </c>
      <c r="F123" s="54"/>
      <c r="G123" s="54"/>
      <c r="H123" s="54"/>
      <c r="I123" s="54"/>
      <c r="J123" s="54"/>
      <c r="K123" s="54"/>
      <c r="L123" s="54"/>
      <c r="M123" s="54"/>
      <c r="N123" s="114" t="s">
        <v>31</v>
      </c>
      <c r="O123" s="54">
        <v>1.2</v>
      </c>
      <c r="P123" s="133"/>
      <c r="Q123" s="133"/>
    </row>
    <row r="124" s="52" customFormat="1" spans="1:17">
      <c r="A124" s="16">
        <v>16</v>
      </c>
      <c r="B124" s="16" t="s">
        <v>297</v>
      </c>
      <c r="C124" s="16" t="s">
        <v>298</v>
      </c>
      <c r="D124" s="16">
        <v>2021110712</v>
      </c>
      <c r="E124" s="16">
        <v>2.37</v>
      </c>
      <c r="F124" s="16"/>
      <c r="G124" s="16"/>
      <c r="H124" s="16"/>
      <c r="I124" s="16"/>
      <c r="J124" s="16" t="s">
        <v>299</v>
      </c>
      <c r="K124" s="16">
        <v>0.4</v>
      </c>
      <c r="L124" s="16" t="s">
        <v>164</v>
      </c>
      <c r="M124" s="16">
        <v>0.77</v>
      </c>
      <c r="N124" s="16" t="s">
        <v>31</v>
      </c>
      <c r="O124" s="16">
        <v>1.2</v>
      </c>
      <c r="P124" s="16"/>
      <c r="Q124" s="16"/>
    </row>
    <row r="125" s="78" customFormat="1" spans="1:17">
      <c r="A125" s="79">
        <v>120</v>
      </c>
      <c r="B125" s="54" t="s">
        <v>297</v>
      </c>
      <c r="C125" s="54" t="s">
        <v>300</v>
      </c>
      <c r="D125" s="54">
        <v>2021110713</v>
      </c>
      <c r="E125" s="54">
        <v>1.44</v>
      </c>
      <c r="F125" s="54"/>
      <c r="G125" s="54"/>
      <c r="H125" s="54"/>
      <c r="I125" s="54"/>
      <c r="J125" s="54" t="s">
        <v>301</v>
      </c>
      <c r="K125" s="54">
        <v>0.24</v>
      </c>
      <c r="L125" s="54"/>
      <c r="M125" s="54"/>
      <c r="N125" s="54" t="s">
        <v>302</v>
      </c>
      <c r="O125" s="54">
        <v>1.2</v>
      </c>
      <c r="P125" s="133"/>
      <c r="Q125" s="133"/>
    </row>
    <row r="126" s="52" customFormat="1" spans="1:17">
      <c r="A126" s="16">
        <v>17</v>
      </c>
      <c r="B126" s="16" t="s">
        <v>297</v>
      </c>
      <c r="C126" s="16" t="s">
        <v>303</v>
      </c>
      <c r="D126" s="16">
        <v>2021110714</v>
      </c>
      <c r="E126" s="16">
        <v>0.4</v>
      </c>
      <c r="F126" s="16"/>
      <c r="G126" s="16"/>
      <c r="H126" s="16"/>
      <c r="I126" s="16"/>
      <c r="J126" s="16" t="s">
        <v>304</v>
      </c>
      <c r="K126" s="16">
        <v>0.4</v>
      </c>
      <c r="L126" s="16"/>
      <c r="M126" s="16"/>
      <c r="N126" s="16"/>
      <c r="O126" s="16"/>
      <c r="P126" s="16"/>
      <c r="Q126" s="16"/>
    </row>
    <row r="127" s="52" customFormat="1" ht="15.6" spans="1:17">
      <c r="A127" s="16">
        <v>18</v>
      </c>
      <c r="B127" s="16" t="s">
        <v>297</v>
      </c>
      <c r="C127" s="16" t="s">
        <v>305</v>
      </c>
      <c r="D127" s="16">
        <v>2021110718</v>
      </c>
      <c r="E127" s="54">
        <f>G127+K127+M127+O127</f>
        <v>0.93</v>
      </c>
      <c r="F127" s="16"/>
      <c r="G127" s="16"/>
      <c r="H127" s="16"/>
      <c r="I127" s="16"/>
      <c r="J127" s="134" t="s">
        <v>306</v>
      </c>
      <c r="K127" s="66">
        <v>0.16</v>
      </c>
      <c r="L127" s="20" t="s">
        <v>307</v>
      </c>
      <c r="M127" s="16">
        <v>0.77</v>
      </c>
      <c r="N127" s="111"/>
      <c r="O127" s="16"/>
      <c r="P127" s="16"/>
      <c r="Q127" s="16"/>
    </row>
    <row r="128" s="78" customFormat="1" spans="1:17">
      <c r="A128" s="79">
        <v>122</v>
      </c>
      <c r="B128" s="54" t="s">
        <v>297</v>
      </c>
      <c r="C128" s="54" t="s">
        <v>308</v>
      </c>
      <c r="D128" s="54">
        <v>2021110719</v>
      </c>
      <c r="E128" s="54">
        <v>1.97</v>
      </c>
      <c r="F128" s="54"/>
      <c r="G128" s="54"/>
      <c r="H128" s="54"/>
      <c r="I128" s="54"/>
      <c r="J128" s="54"/>
      <c r="K128" s="54"/>
      <c r="L128" s="54" t="s">
        <v>309</v>
      </c>
      <c r="M128" s="54">
        <v>0.77</v>
      </c>
      <c r="N128" s="54" t="s">
        <v>302</v>
      </c>
      <c r="O128" s="54">
        <v>1.2</v>
      </c>
      <c r="P128" s="133"/>
      <c r="Q128" s="133"/>
    </row>
    <row r="129" s="78" customFormat="1" spans="1:17">
      <c r="A129" s="79">
        <v>123</v>
      </c>
      <c r="B129" s="54" t="s">
        <v>297</v>
      </c>
      <c r="C129" s="54" t="s">
        <v>310</v>
      </c>
      <c r="D129" s="54">
        <v>2021110722</v>
      </c>
      <c r="E129" s="54">
        <v>1.335</v>
      </c>
      <c r="F129" s="54"/>
      <c r="G129" s="54"/>
      <c r="H129" s="54"/>
      <c r="I129" s="54"/>
      <c r="J129" s="54" t="s">
        <v>311</v>
      </c>
      <c r="K129" s="54">
        <v>0.4</v>
      </c>
      <c r="L129" s="54" t="s">
        <v>312</v>
      </c>
      <c r="M129" s="54">
        <v>0.935</v>
      </c>
      <c r="N129" s="54"/>
      <c r="O129" s="54"/>
      <c r="P129" s="133"/>
      <c r="Q129" s="133"/>
    </row>
    <row r="130" s="78" customFormat="1" ht="15.15" spans="1:17">
      <c r="A130" s="79">
        <v>124</v>
      </c>
      <c r="B130" s="54" t="s">
        <v>297</v>
      </c>
      <c r="C130" s="54" t="s">
        <v>313</v>
      </c>
      <c r="D130" s="54">
        <v>2021110724</v>
      </c>
      <c r="E130" s="54">
        <v>2.135</v>
      </c>
      <c r="F130" s="54"/>
      <c r="G130" s="54"/>
      <c r="H130" s="54"/>
      <c r="I130" s="54"/>
      <c r="J130" s="54"/>
      <c r="K130" s="54"/>
      <c r="L130" s="54" t="s">
        <v>314</v>
      </c>
      <c r="M130" s="54">
        <v>0.935</v>
      </c>
      <c r="N130" s="54" t="s">
        <v>302</v>
      </c>
      <c r="O130" s="54">
        <v>1.2</v>
      </c>
      <c r="P130" s="133"/>
      <c r="Q130" s="133"/>
    </row>
    <row r="131" s="52" customFormat="1" ht="15.6" spans="1:17">
      <c r="A131" s="16">
        <v>20</v>
      </c>
      <c r="B131" s="16" t="s">
        <v>297</v>
      </c>
      <c r="C131" s="16" t="s">
        <v>315</v>
      </c>
      <c r="D131" s="16">
        <v>2021110725</v>
      </c>
      <c r="E131" s="16">
        <v>1.57</v>
      </c>
      <c r="F131" s="135" t="s">
        <v>316</v>
      </c>
      <c r="G131" s="16">
        <v>0.4</v>
      </c>
      <c r="H131" s="16"/>
      <c r="I131" s="16"/>
      <c r="J131" s="139" t="s">
        <v>317</v>
      </c>
      <c r="K131" s="16">
        <v>0.4</v>
      </c>
      <c r="L131" s="140" t="s">
        <v>318</v>
      </c>
      <c r="M131" s="16">
        <v>0.77</v>
      </c>
      <c r="N131" s="16"/>
      <c r="O131" s="16"/>
      <c r="P131" s="16"/>
      <c r="Q131" s="16"/>
    </row>
    <row r="132" s="52" customFormat="1" spans="1:17">
      <c r="A132" s="16">
        <v>21</v>
      </c>
      <c r="B132" s="64" t="s">
        <v>297</v>
      </c>
      <c r="C132" s="64" t="s">
        <v>319</v>
      </c>
      <c r="D132" s="16">
        <v>2021110726</v>
      </c>
      <c r="E132" s="16">
        <v>1.44</v>
      </c>
      <c r="F132" s="16"/>
      <c r="G132" s="16"/>
      <c r="H132" s="16"/>
      <c r="I132" s="16"/>
      <c r="J132" s="64" t="s">
        <v>320</v>
      </c>
      <c r="K132" s="16">
        <v>0.24</v>
      </c>
      <c r="L132" s="16"/>
      <c r="M132" s="16"/>
      <c r="N132" s="64" t="s">
        <v>321</v>
      </c>
      <c r="O132" s="16">
        <v>1.2</v>
      </c>
      <c r="P132" s="16"/>
      <c r="Q132" s="16"/>
    </row>
    <row r="133" s="78" customFormat="1" spans="1:17">
      <c r="A133" s="79">
        <v>126</v>
      </c>
      <c r="B133" s="54" t="s">
        <v>297</v>
      </c>
      <c r="C133" s="54" t="s">
        <v>322</v>
      </c>
      <c r="D133" s="54">
        <v>2021110733</v>
      </c>
      <c r="E133" s="54">
        <v>1.2</v>
      </c>
      <c r="F133" s="54"/>
      <c r="G133" s="54"/>
      <c r="H133" s="54"/>
      <c r="I133" s="54"/>
      <c r="J133" s="54"/>
      <c r="K133" s="54"/>
      <c r="L133" s="54"/>
      <c r="M133" s="54"/>
      <c r="N133" s="54" t="s">
        <v>302</v>
      </c>
      <c r="O133" s="54">
        <v>1.2</v>
      </c>
      <c r="P133" s="133"/>
      <c r="Q133" s="133"/>
    </row>
    <row r="134" s="52" customFormat="1" ht="15.6" spans="1:18">
      <c r="A134" s="16">
        <v>22</v>
      </c>
      <c r="B134" s="64" t="s">
        <v>297</v>
      </c>
      <c r="C134" s="64" t="s">
        <v>323</v>
      </c>
      <c r="D134" s="16">
        <v>2021110737</v>
      </c>
      <c r="E134" s="54">
        <f>G134+K134+M134+O134</f>
        <v>0.6</v>
      </c>
      <c r="F134" s="25" t="s">
        <v>324</v>
      </c>
      <c r="G134" s="66">
        <v>0.4</v>
      </c>
      <c r="H134" s="16"/>
      <c r="I134" s="16"/>
      <c r="J134" s="57" t="s">
        <v>325</v>
      </c>
      <c r="K134" s="66">
        <v>0.2</v>
      </c>
      <c r="L134" s="16"/>
      <c r="M134" s="16"/>
      <c r="N134" s="16"/>
      <c r="O134" s="16"/>
      <c r="P134" s="16"/>
      <c r="Q134" s="16"/>
      <c r="R134" s="53"/>
    </row>
    <row r="135" s="78" customFormat="1" spans="1:17">
      <c r="A135" s="79">
        <v>127</v>
      </c>
      <c r="B135" s="54" t="s">
        <v>326</v>
      </c>
      <c r="C135" s="54" t="s">
        <v>327</v>
      </c>
      <c r="D135" s="54">
        <v>2021110766</v>
      </c>
      <c r="E135" s="117">
        <v>2.635</v>
      </c>
      <c r="F135" s="117" t="s">
        <v>149</v>
      </c>
      <c r="G135" s="117">
        <v>0.5</v>
      </c>
      <c r="H135" s="53" t="s">
        <v>328</v>
      </c>
      <c r="I135" s="54">
        <v>0</v>
      </c>
      <c r="J135" s="54" t="s">
        <v>328</v>
      </c>
      <c r="K135" s="54">
        <v>0</v>
      </c>
      <c r="L135" s="54" t="s">
        <v>329</v>
      </c>
      <c r="M135" s="54">
        <v>0.935</v>
      </c>
      <c r="N135" s="54" t="s">
        <v>31</v>
      </c>
      <c r="O135" s="54">
        <v>1.2</v>
      </c>
      <c r="P135" s="123"/>
      <c r="Q135" s="133"/>
    </row>
    <row r="136" s="78" customFormat="1" spans="1:17">
      <c r="A136" s="79">
        <v>128</v>
      </c>
      <c r="B136" s="54" t="s">
        <v>326</v>
      </c>
      <c r="C136" s="54" t="s">
        <v>330</v>
      </c>
      <c r="D136" s="54">
        <v>2021110754</v>
      </c>
      <c r="E136" s="54">
        <v>1.2</v>
      </c>
      <c r="F136" s="117" t="s">
        <v>328</v>
      </c>
      <c r="G136" s="54">
        <v>0</v>
      </c>
      <c r="H136" s="54" t="s">
        <v>328</v>
      </c>
      <c r="I136" s="54">
        <v>0</v>
      </c>
      <c r="J136" s="54" t="s">
        <v>328</v>
      </c>
      <c r="K136" s="54">
        <v>0</v>
      </c>
      <c r="L136" s="54" t="s">
        <v>328</v>
      </c>
      <c r="M136" s="54">
        <v>0</v>
      </c>
      <c r="N136" s="54" t="s">
        <v>31</v>
      </c>
      <c r="O136" s="54">
        <v>1.2</v>
      </c>
      <c r="P136" s="133"/>
      <c r="Q136" s="133"/>
    </row>
    <row r="137" s="78" customFormat="1" ht="15.6" spans="1:17">
      <c r="A137" s="79">
        <v>129</v>
      </c>
      <c r="B137" s="54" t="s">
        <v>326</v>
      </c>
      <c r="C137" s="54" t="s">
        <v>331</v>
      </c>
      <c r="D137" s="54">
        <v>2021110767</v>
      </c>
      <c r="E137" s="54">
        <v>2.375</v>
      </c>
      <c r="F137" s="117" t="s">
        <v>328</v>
      </c>
      <c r="G137" s="54">
        <v>0</v>
      </c>
      <c r="H137" s="54" t="s">
        <v>328</v>
      </c>
      <c r="I137" s="54">
        <v>0</v>
      </c>
      <c r="J137" s="28" t="s">
        <v>332</v>
      </c>
      <c r="K137" s="28">
        <v>0.24</v>
      </c>
      <c r="L137" s="54" t="s">
        <v>333</v>
      </c>
      <c r="M137" s="54">
        <v>0.935</v>
      </c>
      <c r="N137" s="54" t="s">
        <v>231</v>
      </c>
      <c r="O137" s="54">
        <v>1.2</v>
      </c>
      <c r="P137" s="133"/>
      <c r="Q137" s="133"/>
    </row>
    <row r="138" s="78" customFormat="1" spans="1:17">
      <c r="A138" s="79">
        <v>130</v>
      </c>
      <c r="B138" s="54" t="s">
        <v>326</v>
      </c>
      <c r="C138" s="54" t="s">
        <v>334</v>
      </c>
      <c r="D138" s="54">
        <v>2021110761</v>
      </c>
      <c r="E138" s="117">
        <v>1.7</v>
      </c>
      <c r="F138" s="117" t="s">
        <v>149</v>
      </c>
      <c r="G138" s="117">
        <v>0.5</v>
      </c>
      <c r="H138" s="54" t="s">
        <v>328</v>
      </c>
      <c r="I138" s="54">
        <v>0</v>
      </c>
      <c r="J138" s="54" t="s">
        <v>328</v>
      </c>
      <c r="K138" s="54">
        <v>0</v>
      </c>
      <c r="L138" s="54" t="s">
        <v>328</v>
      </c>
      <c r="M138" s="54">
        <v>0</v>
      </c>
      <c r="N138" s="54" t="s">
        <v>31</v>
      </c>
      <c r="O138" s="54">
        <v>1.2</v>
      </c>
      <c r="P138" s="123"/>
      <c r="Q138" s="133"/>
    </row>
    <row r="139" s="78" customFormat="1" spans="1:17">
      <c r="A139" s="79">
        <v>131</v>
      </c>
      <c r="B139" s="54" t="s">
        <v>326</v>
      </c>
      <c r="C139" s="54" t="s">
        <v>335</v>
      </c>
      <c r="D139" s="54">
        <v>2021110758</v>
      </c>
      <c r="E139" s="54">
        <v>2.27</v>
      </c>
      <c r="F139" s="117"/>
      <c r="G139" s="11">
        <v>0</v>
      </c>
      <c r="H139" s="11" t="s">
        <v>328</v>
      </c>
      <c r="I139" s="54">
        <v>0</v>
      </c>
      <c r="J139" s="141" t="s">
        <v>336</v>
      </c>
      <c r="K139" s="11">
        <v>0.3</v>
      </c>
      <c r="L139" s="142" t="s">
        <v>337</v>
      </c>
      <c r="M139" s="11">
        <v>0.77</v>
      </c>
      <c r="N139" s="11" t="s">
        <v>31</v>
      </c>
      <c r="O139" s="11">
        <v>1.2</v>
      </c>
      <c r="P139" s="133"/>
      <c r="Q139" s="133"/>
    </row>
    <row r="140" s="78" customFormat="1" spans="1:17">
      <c r="A140" s="79">
        <v>132</v>
      </c>
      <c r="B140" s="54" t="s">
        <v>326</v>
      </c>
      <c r="C140" s="54" t="s">
        <v>338</v>
      </c>
      <c r="D140" s="54">
        <v>2021110762</v>
      </c>
      <c r="E140" s="57">
        <v>0.77</v>
      </c>
      <c r="F140" s="54" t="s">
        <v>328</v>
      </c>
      <c r="G140" s="11">
        <v>0</v>
      </c>
      <c r="H140" s="11" t="s">
        <v>328</v>
      </c>
      <c r="I140" s="143">
        <v>0</v>
      </c>
      <c r="J140" s="144" t="s">
        <v>36</v>
      </c>
      <c r="K140" s="145">
        <v>0.2</v>
      </c>
      <c r="L140" s="142" t="s">
        <v>339</v>
      </c>
      <c r="M140" s="54">
        <v>0.77</v>
      </c>
      <c r="N140" s="54" t="s">
        <v>328</v>
      </c>
      <c r="O140" s="54">
        <v>0</v>
      </c>
      <c r="P140" s="123" t="s">
        <v>340</v>
      </c>
      <c r="Q140" s="133"/>
    </row>
    <row r="141" s="78" customFormat="1" ht="15.6" spans="1:17">
      <c r="A141" s="79">
        <v>133</v>
      </c>
      <c r="B141" s="54" t="s">
        <v>341</v>
      </c>
      <c r="C141" s="133" t="s">
        <v>342</v>
      </c>
      <c r="D141" s="54">
        <v>2021110772</v>
      </c>
      <c r="E141" s="54">
        <v>0.77</v>
      </c>
      <c r="F141" s="133"/>
      <c r="G141" s="133"/>
      <c r="H141" s="133"/>
      <c r="I141" s="146"/>
      <c r="J141" s="133"/>
      <c r="K141" s="147"/>
      <c r="L141" s="9" t="s">
        <v>343</v>
      </c>
      <c r="M141" s="133">
        <v>0.77</v>
      </c>
      <c r="N141" s="133"/>
      <c r="O141" s="133"/>
      <c r="P141" s="133"/>
      <c r="Q141" s="133"/>
    </row>
    <row r="142" s="78" customFormat="1" ht="15.6" spans="1:17">
      <c r="A142" s="79">
        <v>134</v>
      </c>
      <c r="B142" s="54" t="s">
        <v>341</v>
      </c>
      <c r="C142" s="133" t="s">
        <v>344</v>
      </c>
      <c r="D142" s="54">
        <v>2021110774</v>
      </c>
      <c r="E142" s="54">
        <v>0.4</v>
      </c>
      <c r="F142" s="133"/>
      <c r="G142" s="133"/>
      <c r="H142" s="133"/>
      <c r="I142" s="146"/>
      <c r="J142" s="148" t="s">
        <v>345</v>
      </c>
      <c r="K142" s="147">
        <v>0.4</v>
      </c>
      <c r="L142" s="133"/>
      <c r="M142" s="133"/>
      <c r="N142" s="133"/>
      <c r="O142" s="133"/>
      <c r="P142" s="133"/>
      <c r="Q142" s="133"/>
    </row>
    <row r="143" s="78" customFormat="1" ht="15.6" spans="1:17">
      <c r="A143" s="79">
        <v>135</v>
      </c>
      <c r="B143" s="54" t="s">
        <v>341</v>
      </c>
      <c r="C143" s="133" t="s">
        <v>346</v>
      </c>
      <c r="D143" s="54">
        <v>2021110775</v>
      </c>
      <c r="E143" s="117">
        <v>1.7</v>
      </c>
      <c r="F143" s="133"/>
      <c r="G143" s="133"/>
      <c r="H143" s="133"/>
      <c r="I143" s="146"/>
      <c r="J143" s="149" t="s">
        <v>347</v>
      </c>
      <c r="K143" s="150">
        <v>0.5</v>
      </c>
      <c r="L143" s="133"/>
      <c r="M143" s="133"/>
      <c r="N143" s="9" t="s">
        <v>348</v>
      </c>
      <c r="O143" s="133">
        <v>1.2</v>
      </c>
      <c r="P143" s="123"/>
      <c r="Q143" s="133"/>
    </row>
    <row r="144" s="78" customFormat="1" spans="1:17">
      <c r="A144" s="79">
        <v>136</v>
      </c>
      <c r="B144" s="54" t="s">
        <v>341</v>
      </c>
      <c r="C144" s="133" t="s">
        <v>349</v>
      </c>
      <c r="D144" s="54">
        <v>2021110776</v>
      </c>
      <c r="E144" s="57">
        <v>0</v>
      </c>
      <c r="F144" s="133"/>
      <c r="G144" s="133"/>
      <c r="H144" s="133"/>
      <c r="I144" s="146"/>
      <c r="J144" s="151" t="s">
        <v>350</v>
      </c>
      <c r="K144" s="152">
        <v>0.16</v>
      </c>
      <c r="L144" s="133"/>
      <c r="M144" s="133"/>
      <c r="N144" s="133"/>
      <c r="O144" s="133"/>
      <c r="P144" s="123" t="s">
        <v>351</v>
      </c>
      <c r="Q144" s="133"/>
    </row>
    <row r="145" s="78" customFormat="1" ht="15.6" spans="1:17">
      <c r="A145" s="79">
        <v>137</v>
      </c>
      <c r="B145" s="54" t="s">
        <v>341</v>
      </c>
      <c r="C145" s="133" t="s">
        <v>352</v>
      </c>
      <c r="D145" s="54">
        <v>2021110777</v>
      </c>
      <c r="E145" s="117">
        <v>0.4</v>
      </c>
      <c r="F145" s="133"/>
      <c r="G145" s="133"/>
      <c r="H145" s="133"/>
      <c r="I145" s="133"/>
      <c r="J145" s="153" t="s">
        <v>353</v>
      </c>
      <c r="K145" s="154">
        <v>0.4</v>
      </c>
      <c r="L145" s="133"/>
      <c r="M145" s="133"/>
      <c r="N145" s="133"/>
      <c r="O145" s="133"/>
      <c r="P145" s="123"/>
      <c r="Q145" s="133"/>
    </row>
    <row r="146" s="52" customFormat="1" spans="1:17">
      <c r="A146" s="16">
        <v>24</v>
      </c>
      <c r="B146" s="16" t="s">
        <v>354</v>
      </c>
      <c r="C146" s="16" t="s">
        <v>355</v>
      </c>
      <c r="D146" s="16">
        <v>2021110779</v>
      </c>
      <c r="E146" s="16">
        <v>0.5</v>
      </c>
      <c r="F146" s="16" t="s">
        <v>171</v>
      </c>
      <c r="G146" s="16">
        <v>0.5</v>
      </c>
      <c r="H146" s="16"/>
      <c r="I146" s="16"/>
      <c r="J146" s="16"/>
      <c r="K146" s="16"/>
      <c r="L146" s="16"/>
      <c r="M146" s="16"/>
      <c r="N146" s="16"/>
      <c r="O146" s="16"/>
      <c r="P146" s="16"/>
      <c r="Q146" s="16"/>
    </row>
    <row r="147" s="78" customFormat="1" ht="15.6" spans="1:17">
      <c r="A147" s="79">
        <v>138</v>
      </c>
      <c r="B147" s="54" t="s">
        <v>341</v>
      </c>
      <c r="C147" s="133" t="s">
        <v>356</v>
      </c>
      <c r="D147" s="54">
        <v>2021110781</v>
      </c>
      <c r="E147" s="117">
        <v>0.4</v>
      </c>
      <c r="F147" s="133"/>
      <c r="G147" s="133"/>
      <c r="H147" s="133"/>
      <c r="I147" s="133"/>
      <c r="J147" s="149" t="s">
        <v>353</v>
      </c>
      <c r="K147" s="154">
        <v>0.4</v>
      </c>
      <c r="L147" s="133"/>
      <c r="M147" s="133"/>
      <c r="N147" s="133"/>
      <c r="O147" s="133"/>
      <c r="P147" s="123"/>
      <c r="Q147" s="133"/>
    </row>
    <row r="148" s="78" customFormat="1" ht="15.6" spans="1:17">
      <c r="A148" s="79">
        <v>139</v>
      </c>
      <c r="B148" s="54" t="s">
        <v>341</v>
      </c>
      <c r="C148" s="133" t="s">
        <v>357</v>
      </c>
      <c r="D148" s="54">
        <v>2021110782</v>
      </c>
      <c r="E148" s="54">
        <v>2.535</v>
      </c>
      <c r="F148" s="133"/>
      <c r="G148" s="133"/>
      <c r="H148" s="133"/>
      <c r="I148" s="133"/>
      <c r="J148" s="155" t="s">
        <v>353</v>
      </c>
      <c r="K148" s="133">
        <v>0.4</v>
      </c>
      <c r="L148" s="155" t="s">
        <v>358</v>
      </c>
      <c r="M148" s="155">
        <v>0.935</v>
      </c>
      <c r="N148" s="156" t="s">
        <v>31</v>
      </c>
      <c r="O148" s="155">
        <v>1.2</v>
      </c>
      <c r="P148" s="133"/>
      <c r="Q148" s="133"/>
    </row>
    <row r="149" s="78" customFormat="1" spans="1:17">
      <c r="A149" s="79">
        <v>140</v>
      </c>
      <c r="B149" s="54" t="s">
        <v>341</v>
      </c>
      <c r="C149" s="133" t="s">
        <v>359</v>
      </c>
      <c r="D149" s="54">
        <v>2021110784</v>
      </c>
      <c r="E149" s="54">
        <v>1.2</v>
      </c>
      <c r="F149" s="133"/>
      <c r="G149" s="133"/>
      <c r="H149" s="133"/>
      <c r="I149" s="133"/>
      <c r="J149" s="133"/>
      <c r="K149" s="133"/>
      <c r="L149" s="133"/>
      <c r="M149" s="133"/>
      <c r="N149" s="157" t="s">
        <v>360</v>
      </c>
      <c r="O149" s="133">
        <v>1.2</v>
      </c>
      <c r="P149" s="133"/>
      <c r="Q149" s="133"/>
    </row>
    <row r="150" s="78" customFormat="1" ht="15.6" spans="1:17">
      <c r="A150" s="79">
        <v>141</v>
      </c>
      <c r="B150" s="54" t="s">
        <v>341</v>
      </c>
      <c r="C150" s="133" t="s">
        <v>361</v>
      </c>
      <c r="D150" s="54">
        <v>2021110785</v>
      </c>
      <c r="E150" s="54">
        <v>0.4</v>
      </c>
      <c r="F150" s="133"/>
      <c r="G150" s="133"/>
      <c r="H150" s="133"/>
      <c r="I150" s="133"/>
      <c r="J150" s="9" t="s">
        <v>362</v>
      </c>
      <c r="K150" s="133">
        <v>0.4</v>
      </c>
      <c r="L150" s="9"/>
      <c r="M150" s="133"/>
      <c r="N150" s="133"/>
      <c r="O150" s="133"/>
      <c r="P150" s="123"/>
      <c r="Q150" s="133"/>
    </row>
    <row r="151" s="52" customFormat="1" spans="1:17">
      <c r="A151" s="16">
        <v>25</v>
      </c>
      <c r="B151" s="16" t="s">
        <v>354</v>
      </c>
      <c r="C151" s="16" t="s">
        <v>363</v>
      </c>
      <c r="D151" s="16">
        <v>2021110786</v>
      </c>
      <c r="E151" s="16">
        <v>1.44</v>
      </c>
      <c r="F151" s="16"/>
      <c r="G151" s="16"/>
      <c r="H151" s="16"/>
      <c r="I151" s="16"/>
      <c r="J151" s="63" t="s">
        <v>364</v>
      </c>
      <c r="K151" s="16">
        <v>0.24</v>
      </c>
      <c r="L151" s="16"/>
      <c r="M151" s="16"/>
      <c r="N151" s="158" t="s">
        <v>365</v>
      </c>
      <c r="O151" s="27">
        <v>1.2</v>
      </c>
      <c r="P151" s="16"/>
      <c r="Q151" s="16"/>
    </row>
    <row r="152" s="78" customFormat="1" ht="15.6" spans="1:17">
      <c r="A152" s="79">
        <v>143</v>
      </c>
      <c r="B152" s="54" t="s">
        <v>341</v>
      </c>
      <c r="C152" s="133" t="s">
        <v>366</v>
      </c>
      <c r="D152" s="54">
        <v>2021110788</v>
      </c>
      <c r="E152" s="54">
        <v>1.17</v>
      </c>
      <c r="F152" s="133"/>
      <c r="G152" s="133"/>
      <c r="H152" s="133"/>
      <c r="I152" s="133"/>
      <c r="J152" s="9" t="s">
        <v>362</v>
      </c>
      <c r="K152" s="133">
        <v>0.4</v>
      </c>
      <c r="L152" s="9" t="s">
        <v>367</v>
      </c>
      <c r="M152" s="133">
        <v>0.77</v>
      </c>
      <c r="N152" s="133"/>
      <c r="O152" s="133"/>
      <c r="P152" s="133"/>
      <c r="Q152" s="133"/>
    </row>
    <row r="153" s="78" customFormat="1" ht="15.6" spans="1:17">
      <c r="A153" s="79">
        <v>144</v>
      </c>
      <c r="B153" s="54" t="s">
        <v>341</v>
      </c>
      <c r="C153" s="133" t="s">
        <v>368</v>
      </c>
      <c r="D153" s="54">
        <v>2021110789</v>
      </c>
      <c r="E153" s="54">
        <v>0.4</v>
      </c>
      <c r="F153" s="133"/>
      <c r="G153" s="133"/>
      <c r="H153" s="133"/>
      <c r="I153" s="133"/>
      <c r="J153" s="155" t="s">
        <v>369</v>
      </c>
      <c r="K153" s="133">
        <v>0.4</v>
      </c>
      <c r="L153" s="133"/>
      <c r="M153" s="133"/>
      <c r="N153" s="133"/>
      <c r="O153" s="133"/>
      <c r="P153" s="133"/>
      <c r="Q153" s="133"/>
    </row>
    <row r="154" s="78" customFormat="1" ht="15.6" spans="1:17">
      <c r="A154" s="79">
        <v>145</v>
      </c>
      <c r="B154" s="54" t="s">
        <v>341</v>
      </c>
      <c r="C154" s="133" t="s">
        <v>370</v>
      </c>
      <c r="D154" s="54">
        <v>2021110790</v>
      </c>
      <c r="E154" s="57" t="s">
        <v>371</v>
      </c>
      <c r="F154" s="133"/>
      <c r="G154" s="133"/>
      <c r="H154" s="133"/>
      <c r="I154" s="133"/>
      <c r="J154" s="9"/>
      <c r="K154" s="133"/>
      <c r="L154" s="14" t="s">
        <v>372</v>
      </c>
      <c r="M154" s="151">
        <v>0.77</v>
      </c>
      <c r="N154" s="133"/>
      <c r="O154" s="133"/>
      <c r="P154" s="123" t="s">
        <v>373</v>
      </c>
      <c r="Q154" s="133"/>
    </row>
    <row r="155" s="78" customFormat="1" spans="1:17">
      <c r="A155" s="79">
        <v>146</v>
      </c>
      <c r="B155" s="54" t="s">
        <v>341</v>
      </c>
      <c r="C155" s="133" t="s">
        <v>374</v>
      </c>
      <c r="D155" s="54">
        <v>2021110791</v>
      </c>
      <c r="E155" s="57">
        <v>0</v>
      </c>
      <c r="F155" s="133"/>
      <c r="G155" s="133"/>
      <c r="H155" s="133"/>
      <c r="I155" s="133"/>
      <c r="J155" s="151" t="s">
        <v>350</v>
      </c>
      <c r="K155" s="151">
        <v>0.16</v>
      </c>
      <c r="L155" s="133"/>
      <c r="M155" s="133"/>
      <c r="N155" s="133"/>
      <c r="O155" s="133"/>
      <c r="P155" s="123" t="s">
        <v>351</v>
      </c>
      <c r="Q155" s="133"/>
    </row>
    <row r="156" s="78" customFormat="1" ht="15.6" spans="1:17">
      <c r="A156" s="79">
        <v>147</v>
      </c>
      <c r="B156" s="54" t="s">
        <v>341</v>
      </c>
      <c r="C156" s="133" t="s">
        <v>375</v>
      </c>
      <c r="D156" s="54">
        <v>2021110795</v>
      </c>
      <c r="E156" s="36">
        <v>1.97</v>
      </c>
      <c r="F156" s="133"/>
      <c r="G156" s="133"/>
      <c r="H156" s="133"/>
      <c r="I156" s="133"/>
      <c r="J156" s="133"/>
      <c r="K156" s="133"/>
      <c r="L156" s="9" t="s">
        <v>181</v>
      </c>
      <c r="M156" s="133">
        <v>0.77</v>
      </c>
      <c r="N156" s="156" t="s">
        <v>31</v>
      </c>
      <c r="O156" s="133">
        <v>1.2</v>
      </c>
      <c r="P156" s="133"/>
      <c r="Q156" s="133"/>
    </row>
    <row r="157" s="78" customFormat="1" ht="15.6" spans="1:17">
      <c r="A157" s="79">
        <v>148</v>
      </c>
      <c r="B157" s="54" t="s">
        <v>341</v>
      </c>
      <c r="C157" s="133" t="s">
        <v>376</v>
      </c>
      <c r="D157" s="54">
        <v>2021110796</v>
      </c>
      <c r="E157" s="57" t="s">
        <v>377</v>
      </c>
      <c r="F157" s="133"/>
      <c r="G157" s="133"/>
      <c r="H157" s="133"/>
      <c r="I157" s="133"/>
      <c r="J157" s="159" t="s">
        <v>378</v>
      </c>
      <c r="K157" s="151">
        <v>0.4</v>
      </c>
      <c r="L157" s="9" t="s">
        <v>379</v>
      </c>
      <c r="M157" s="133">
        <v>0.77</v>
      </c>
      <c r="N157" s="160" t="s">
        <v>31</v>
      </c>
      <c r="O157" s="133">
        <v>1.2</v>
      </c>
      <c r="P157" s="123" t="s">
        <v>380</v>
      </c>
      <c r="Q157" s="133"/>
    </row>
    <row r="158" s="78" customFormat="1" ht="15.6" spans="1:17">
      <c r="A158" s="79">
        <v>149</v>
      </c>
      <c r="B158" s="54" t="s">
        <v>341</v>
      </c>
      <c r="C158" s="133" t="s">
        <v>381</v>
      </c>
      <c r="D158" s="54">
        <v>2021110797</v>
      </c>
      <c r="E158" s="54">
        <v>2.37</v>
      </c>
      <c r="F158" s="133"/>
      <c r="G158" s="133"/>
      <c r="H158" s="133"/>
      <c r="I158" s="133"/>
      <c r="J158" s="148" t="s">
        <v>382</v>
      </c>
      <c r="K158" s="133">
        <v>0.4</v>
      </c>
      <c r="L158" s="133" t="s">
        <v>383</v>
      </c>
      <c r="M158" s="133">
        <v>0.77</v>
      </c>
      <c r="N158" s="156" t="s">
        <v>31</v>
      </c>
      <c r="O158" s="133">
        <v>1.2</v>
      </c>
      <c r="P158" s="133"/>
      <c r="Q158" s="133"/>
    </row>
    <row r="159" s="78" customFormat="1" ht="15.6" spans="1:17">
      <c r="A159" s="79">
        <v>150</v>
      </c>
      <c r="B159" s="54" t="s">
        <v>341</v>
      </c>
      <c r="C159" s="133" t="s">
        <v>384</v>
      </c>
      <c r="D159" s="54">
        <v>2021110799</v>
      </c>
      <c r="E159" s="54">
        <v>1.2</v>
      </c>
      <c r="F159" s="133"/>
      <c r="G159" s="133"/>
      <c r="H159" s="133"/>
      <c r="I159" s="133"/>
      <c r="J159" s="133"/>
      <c r="K159" s="133"/>
      <c r="L159" s="133"/>
      <c r="M159" s="133"/>
      <c r="N159" s="156" t="s">
        <v>31</v>
      </c>
      <c r="O159" s="133">
        <v>1.2</v>
      </c>
      <c r="P159" s="133"/>
      <c r="Q159" s="133"/>
    </row>
    <row r="160" s="78" customFormat="1" ht="15.6" spans="1:17">
      <c r="A160" s="79">
        <v>151</v>
      </c>
      <c r="B160" s="54" t="s">
        <v>341</v>
      </c>
      <c r="C160" s="133" t="s">
        <v>385</v>
      </c>
      <c r="D160" s="54">
        <v>2021110800</v>
      </c>
      <c r="E160" s="54">
        <v>1.6</v>
      </c>
      <c r="F160" s="133"/>
      <c r="G160" s="133"/>
      <c r="H160" s="133"/>
      <c r="I160" s="133"/>
      <c r="J160" s="9" t="s">
        <v>362</v>
      </c>
      <c r="K160" s="133">
        <v>0.4</v>
      </c>
      <c r="L160" s="133"/>
      <c r="M160" s="133"/>
      <c r="N160" s="161" t="s">
        <v>142</v>
      </c>
      <c r="O160" s="133">
        <v>1.2</v>
      </c>
      <c r="P160" s="133"/>
      <c r="Q160" s="133"/>
    </row>
    <row r="161" s="78" customFormat="1" ht="15.6" spans="1:17">
      <c r="A161" s="79">
        <v>152</v>
      </c>
      <c r="B161" s="54" t="s">
        <v>341</v>
      </c>
      <c r="C161" s="133" t="s">
        <v>386</v>
      </c>
      <c r="D161" s="54">
        <v>2021110801</v>
      </c>
      <c r="E161" s="57" t="s">
        <v>387</v>
      </c>
      <c r="F161" s="133"/>
      <c r="G161" s="133"/>
      <c r="H161" s="133"/>
      <c r="I161" s="133"/>
      <c r="J161" s="159" t="s">
        <v>388</v>
      </c>
      <c r="K161" s="151">
        <v>0.3</v>
      </c>
      <c r="L161" s="155" t="s">
        <v>389</v>
      </c>
      <c r="M161" s="155">
        <v>0.77</v>
      </c>
      <c r="N161" s="133"/>
      <c r="O161" s="133"/>
      <c r="P161" s="123" t="s">
        <v>390</v>
      </c>
      <c r="Q161" s="54"/>
    </row>
    <row r="162" s="78" customFormat="1" ht="15.6" spans="1:17">
      <c r="A162" s="79">
        <v>153</v>
      </c>
      <c r="B162" s="54" t="s">
        <v>391</v>
      </c>
      <c r="C162" s="136" t="s">
        <v>392</v>
      </c>
      <c r="D162" s="136">
        <v>2021110810</v>
      </c>
      <c r="E162" s="53">
        <v>3.2</v>
      </c>
      <c r="F162" s="59" t="s">
        <v>393</v>
      </c>
      <c r="G162" s="54">
        <v>2</v>
      </c>
      <c r="H162" s="54"/>
      <c r="I162" s="54"/>
      <c r="J162" s="54"/>
      <c r="K162" s="54"/>
      <c r="N162" s="59" t="s">
        <v>31</v>
      </c>
      <c r="O162" s="54">
        <v>1.2</v>
      </c>
      <c r="P162" s="133"/>
      <c r="Q162" s="133"/>
    </row>
    <row r="163" s="78" customFormat="1" ht="15.6" spans="1:17">
      <c r="A163" s="79">
        <v>154</v>
      </c>
      <c r="B163" s="54" t="s">
        <v>391</v>
      </c>
      <c r="C163" s="136" t="s">
        <v>394</v>
      </c>
      <c r="D163" s="136">
        <v>2021110811</v>
      </c>
      <c r="E163" s="54">
        <v>0.935</v>
      </c>
      <c r="F163" s="54"/>
      <c r="G163" s="54"/>
      <c r="H163" s="54"/>
      <c r="I163" s="54"/>
      <c r="J163" s="54"/>
      <c r="K163" s="54"/>
      <c r="L163" s="59" t="s">
        <v>164</v>
      </c>
      <c r="M163" s="54">
        <v>0.935</v>
      </c>
      <c r="N163" s="59"/>
      <c r="O163" s="54"/>
      <c r="P163" s="133"/>
      <c r="Q163" s="133"/>
    </row>
    <row r="164" s="78" customFormat="1" ht="15.6" spans="1:17">
      <c r="A164" s="79">
        <v>155</v>
      </c>
      <c r="B164" s="54" t="s">
        <v>391</v>
      </c>
      <c r="C164" s="136" t="s">
        <v>395</v>
      </c>
      <c r="D164" s="136">
        <v>2021110812</v>
      </c>
      <c r="E164" s="54">
        <v>1.2</v>
      </c>
      <c r="F164" s="54"/>
      <c r="G164" s="54"/>
      <c r="H164" s="54"/>
      <c r="I164" s="54"/>
      <c r="J164" s="54"/>
      <c r="K164" s="54"/>
      <c r="L164" s="54"/>
      <c r="M164" s="54"/>
      <c r="N164" s="59" t="s">
        <v>365</v>
      </c>
      <c r="O164" s="54">
        <v>1.2</v>
      </c>
      <c r="P164" s="133"/>
      <c r="Q164" s="133"/>
    </row>
    <row r="165" s="78" customFormat="1" ht="15.6" spans="1:17">
      <c r="A165" s="79">
        <v>156</v>
      </c>
      <c r="B165" s="54" t="s">
        <v>391</v>
      </c>
      <c r="C165" s="136" t="s">
        <v>396</v>
      </c>
      <c r="D165" s="136">
        <v>2021110814</v>
      </c>
      <c r="E165" s="54">
        <v>1.2</v>
      </c>
      <c r="F165" s="54"/>
      <c r="G165" s="54"/>
      <c r="H165" s="54"/>
      <c r="I165" s="54"/>
      <c r="J165" s="54"/>
      <c r="K165" s="54"/>
      <c r="L165" s="54"/>
      <c r="M165" s="54"/>
      <c r="N165" s="59" t="s">
        <v>365</v>
      </c>
      <c r="O165" s="54">
        <v>1.2</v>
      </c>
      <c r="P165" s="133"/>
      <c r="Q165" s="133"/>
    </row>
    <row r="166" s="78" customFormat="1" ht="15.6" spans="1:18">
      <c r="A166" s="79">
        <v>157</v>
      </c>
      <c r="B166" s="54" t="s">
        <v>391</v>
      </c>
      <c r="C166" s="136" t="s">
        <v>397</v>
      </c>
      <c r="D166" s="136">
        <v>2021110817</v>
      </c>
      <c r="E166" s="54">
        <v>0</v>
      </c>
      <c r="F166" s="54"/>
      <c r="G166" s="54"/>
      <c r="H166" s="54"/>
      <c r="I166" s="54"/>
      <c r="J166" s="137" t="s">
        <v>398</v>
      </c>
      <c r="K166" s="57">
        <v>0</v>
      </c>
      <c r="L166" s="54"/>
      <c r="M166" s="54"/>
      <c r="N166" s="54"/>
      <c r="O166" s="54"/>
      <c r="P166" s="133"/>
      <c r="Q166" s="133"/>
      <c r="R166" s="78" t="s">
        <v>399</v>
      </c>
    </row>
    <row r="167" s="78" customFormat="1" ht="15.6" spans="1:17">
      <c r="A167" s="79">
        <v>158</v>
      </c>
      <c r="B167" s="54" t="s">
        <v>391</v>
      </c>
      <c r="C167" s="136" t="s">
        <v>400</v>
      </c>
      <c r="D167" s="136">
        <v>2021110822</v>
      </c>
      <c r="E167" s="53">
        <v>1.97</v>
      </c>
      <c r="F167" s="54"/>
      <c r="G167" s="54"/>
      <c r="H167" s="54"/>
      <c r="I167" s="54"/>
      <c r="J167" s="54"/>
      <c r="K167" s="54"/>
      <c r="L167" s="162" t="s">
        <v>164</v>
      </c>
      <c r="M167" s="54">
        <v>0.77</v>
      </c>
      <c r="N167" s="162" t="s">
        <v>401</v>
      </c>
      <c r="O167" s="54">
        <v>1.2</v>
      </c>
      <c r="P167" s="133"/>
      <c r="Q167" s="133"/>
    </row>
    <row r="168" s="78" customFormat="1" ht="15.6" spans="1:18">
      <c r="A168" s="79">
        <v>159</v>
      </c>
      <c r="B168" s="54" t="s">
        <v>391</v>
      </c>
      <c r="C168" s="136" t="s">
        <v>402</v>
      </c>
      <c r="D168" s="136">
        <v>2021110823</v>
      </c>
      <c r="E168" s="53">
        <v>0.6</v>
      </c>
      <c r="F168" s="54"/>
      <c r="G168" s="54"/>
      <c r="H168" s="54"/>
      <c r="I168" s="54"/>
      <c r="J168" s="59" t="s">
        <v>144</v>
      </c>
      <c r="K168" s="54">
        <v>0.6</v>
      </c>
      <c r="L168" s="163" t="s">
        <v>164</v>
      </c>
      <c r="M168" s="57">
        <v>0</v>
      </c>
      <c r="N168" s="137" t="s">
        <v>403</v>
      </c>
      <c r="O168" s="57">
        <v>0</v>
      </c>
      <c r="P168" s="133"/>
      <c r="Q168" s="133"/>
      <c r="R168" s="133" t="s">
        <v>404</v>
      </c>
    </row>
    <row r="169" s="78" customFormat="1" ht="15.6" spans="1:17">
      <c r="A169" s="79">
        <v>160</v>
      </c>
      <c r="B169" s="54" t="s">
        <v>391</v>
      </c>
      <c r="C169" s="136" t="s">
        <v>405</v>
      </c>
      <c r="D169" s="136">
        <v>2021110824</v>
      </c>
      <c r="E169" s="53">
        <v>0.1</v>
      </c>
      <c r="F169" s="137" t="s">
        <v>406</v>
      </c>
      <c r="G169" s="57">
        <v>0.1</v>
      </c>
      <c r="H169" s="54"/>
      <c r="I169" s="54"/>
      <c r="J169" s="54"/>
      <c r="K169" s="54"/>
      <c r="L169" s="54"/>
      <c r="M169" s="54"/>
      <c r="N169" s="54"/>
      <c r="O169" s="54"/>
      <c r="P169" s="133"/>
      <c r="Q169" s="133"/>
    </row>
    <row r="170" s="78" customFormat="1" ht="15.6" spans="1:17">
      <c r="A170" s="79">
        <v>161</v>
      </c>
      <c r="B170" s="54" t="s">
        <v>391</v>
      </c>
      <c r="C170" s="136" t="s">
        <v>407</v>
      </c>
      <c r="D170" s="136">
        <v>2021110826</v>
      </c>
      <c r="E170" s="54">
        <v>2.135</v>
      </c>
      <c r="F170" s="54"/>
      <c r="G170" s="54"/>
      <c r="H170" s="54"/>
      <c r="I170" s="54"/>
      <c r="J170" s="54"/>
      <c r="K170" s="54"/>
      <c r="L170" s="162" t="s">
        <v>164</v>
      </c>
      <c r="M170" s="59">
        <v>0.935</v>
      </c>
      <c r="N170" s="59" t="s">
        <v>403</v>
      </c>
      <c r="O170" s="54">
        <v>1.2</v>
      </c>
      <c r="P170" s="133"/>
      <c r="Q170" s="133"/>
    </row>
    <row r="171" s="78" customFormat="1" ht="20" customHeight="1" spans="1:17">
      <c r="A171" s="79">
        <v>162</v>
      </c>
      <c r="B171" s="54" t="s">
        <v>391</v>
      </c>
      <c r="C171" s="136" t="s">
        <v>408</v>
      </c>
      <c r="D171" s="136">
        <v>2021110827</v>
      </c>
      <c r="E171" s="53">
        <v>0.5</v>
      </c>
      <c r="F171" s="54"/>
      <c r="G171" s="54"/>
      <c r="H171" s="54"/>
      <c r="I171" s="54"/>
      <c r="J171" s="162" t="s">
        <v>409</v>
      </c>
      <c r="K171" s="54">
        <v>0.5</v>
      </c>
      <c r="L171" s="54"/>
      <c r="M171" s="54"/>
      <c r="N171" s="54"/>
      <c r="O171" s="54"/>
      <c r="P171" s="133"/>
      <c r="Q171" s="133"/>
    </row>
    <row r="172" s="78" customFormat="1" ht="15.6" spans="1:17">
      <c r="A172" s="79">
        <v>163</v>
      </c>
      <c r="B172" s="54" t="s">
        <v>391</v>
      </c>
      <c r="C172" s="136" t="s">
        <v>410</v>
      </c>
      <c r="D172" s="136">
        <v>2021110830</v>
      </c>
      <c r="E172" s="53">
        <v>1.2</v>
      </c>
      <c r="F172" s="54"/>
      <c r="G172" s="54"/>
      <c r="H172" s="54"/>
      <c r="I172" s="54"/>
      <c r="J172" s="54"/>
      <c r="K172" s="54"/>
      <c r="L172" s="54"/>
      <c r="M172" s="54"/>
      <c r="N172" s="59" t="s">
        <v>403</v>
      </c>
      <c r="O172" s="54">
        <v>1.2</v>
      </c>
      <c r="P172" s="133"/>
      <c r="Q172" s="133"/>
    </row>
    <row r="173" s="78" customFormat="1" spans="1:17">
      <c r="A173" s="79">
        <v>164</v>
      </c>
      <c r="B173" s="54" t="s">
        <v>411</v>
      </c>
      <c r="C173" s="54" t="s">
        <v>412</v>
      </c>
      <c r="D173" s="54">
        <v>2021110840</v>
      </c>
      <c r="E173" s="54">
        <v>0.935</v>
      </c>
      <c r="F173" s="54"/>
      <c r="G173" s="54"/>
      <c r="H173" s="54"/>
      <c r="I173" s="54"/>
      <c r="J173" s="54"/>
      <c r="K173" s="54"/>
      <c r="L173" s="54" t="s">
        <v>413</v>
      </c>
      <c r="M173" s="54">
        <v>0.935</v>
      </c>
      <c r="N173" s="54"/>
      <c r="O173" s="54"/>
      <c r="P173" s="133"/>
      <c r="Q173" s="133"/>
    </row>
    <row r="174" s="52" customFormat="1" ht="15.6" spans="1:18">
      <c r="A174" s="16">
        <v>26</v>
      </c>
      <c r="B174" s="54" t="s">
        <v>411</v>
      </c>
      <c r="C174" s="54" t="s">
        <v>414</v>
      </c>
      <c r="D174" s="54">
        <v>2021110855</v>
      </c>
      <c r="E174" s="54">
        <v>0.985</v>
      </c>
      <c r="F174" s="57" t="s">
        <v>415</v>
      </c>
      <c r="G174" s="57">
        <v>0.05</v>
      </c>
      <c r="H174" s="54"/>
      <c r="I174" s="54"/>
      <c r="J174" s="54"/>
      <c r="K174" s="54"/>
      <c r="L174" s="114" t="s">
        <v>416</v>
      </c>
      <c r="M174" s="54">
        <v>0.935</v>
      </c>
      <c r="N174" s="54"/>
      <c r="O174" s="54"/>
      <c r="P174" s="54"/>
      <c r="Q174" s="54"/>
      <c r="R174" s="53"/>
    </row>
    <row r="175" s="78" customFormat="1" ht="16" customHeight="1" spans="1:17">
      <c r="A175" s="79">
        <v>166</v>
      </c>
      <c r="B175" s="54" t="s">
        <v>411</v>
      </c>
      <c r="C175" s="54" t="s">
        <v>417</v>
      </c>
      <c r="D175" s="54">
        <v>2021110843</v>
      </c>
      <c r="E175" s="54">
        <v>0.82</v>
      </c>
      <c r="F175" s="57" t="s">
        <v>415</v>
      </c>
      <c r="G175" s="57">
        <v>0.05</v>
      </c>
      <c r="H175" s="54"/>
      <c r="I175" s="54"/>
      <c r="J175" s="54"/>
      <c r="K175" s="54"/>
      <c r="L175" s="164" t="s">
        <v>418</v>
      </c>
      <c r="M175" s="54">
        <v>0.77</v>
      </c>
      <c r="N175" s="54"/>
      <c r="O175" s="54"/>
      <c r="P175" s="133"/>
      <c r="Q175" s="133"/>
    </row>
    <row r="176" s="78" customFormat="1" ht="15.6" spans="1:17">
      <c r="A176" s="79">
        <v>167</v>
      </c>
      <c r="B176" s="54" t="s">
        <v>411</v>
      </c>
      <c r="C176" s="54" t="s">
        <v>419</v>
      </c>
      <c r="D176" s="54">
        <v>2021110844</v>
      </c>
      <c r="E176" s="54">
        <v>1.2</v>
      </c>
      <c r="F176" s="54"/>
      <c r="G176" s="54"/>
      <c r="H176" s="54"/>
      <c r="I176" s="54"/>
      <c r="J176" s="54"/>
      <c r="K176" s="54"/>
      <c r="L176" s="54"/>
      <c r="M176" s="54"/>
      <c r="N176" s="165" t="s">
        <v>420</v>
      </c>
      <c r="O176" s="54">
        <v>1.2</v>
      </c>
      <c r="P176" s="133"/>
      <c r="Q176" s="133"/>
    </row>
    <row r="177" s="78" customFormat="1" ht="15.6" spans="1:18">
      <c r="A177" s="79">
        <v>168</v>
      </c>
      <c r="B177" s="54" t="s">
        <v>411</v>
      </c>
      <c r="C177" s="54" t="s">
        <v>421</v>
      </c>
      <c r="D177" s="54">
        <v>2021110836</v>
      </c>
      <c r="E177" s="54">
        <v>0.24</v>
      </c>
      <c r="F177" s="54"/>
      <c r="G177" s="54"/>
      <c r="H177" s="54"/>
      <c r="I177" s="54"/>
      <c r="J177" s="137" t="s">
        <v>422</v>
      </c>
      <c r="K177" s="57">
        <v>0.24</v>
      </c>
      <c r="L177" s="54"/>
      <c r="M177" s="54"/>
      <c r="N177" s="54"/>
      <c r="O177" s="54"/>
      <c r="P177" s="133"/>
      <c r="Q177" s="133"/>
      <c r="R177" s="78" t="s">
        <v>423</v>
      </c>
    </row>
    <row r="178" s="78" customFormat="1" spans="1:18">
      <c r="A178" s="79">
        <v>169</v>
      </c>
      <c r="B178" s="54" t="s">
        <v>411</v>
      </c>
      <c r="C178" s="54" t="s">
        <v>424</v>
      </c>
      <c r="D178" s="54">
        <v>2021110847</v>
      </c>
      <c r="E178" s="54">
        <v>0.935</v>
      </c>
      <c r="F178" s="54"/>
      <c r="G178" s="54"/>
      <c r="H178" s="54"/>
      <c r="I178" s="54"/>
      <c r="J178" s="54"/>
      <c r="K178" s="54"/>
      <c r="L178" s="54" t="s">
        <v>416</v>
      </c>
      <c r="M178" s="54">
        <v>0.935</v>
      </c>
      <c r="N178" s="54"/>
      <c r="O178" s="54"/>
      <c r="P178" s="133"/>
      <c r="Q178" s="133"/>
      <c r="R178" s="78" t="s">
        <v>425</v>
      </c>
    </row>
    <row r="179" s="78" customFormat="1" spans="1:18">
      <c r="A179" s="79">
        <v>170</v>
      </c>
      <c r="B179" s="54" t="s">
        <v>411</v>
      </c>
      <c r="C179" s="54" t="s">
        <v>426</v>
      </c>
      <c r="D179" s="54">
        <v>2021110849</v>
      </c>
      <c r="E179" s="54">
        <v>0.935</v>
      </c>
      <c r="F179" s="54"/>
      <c r="G179" s="54"/>
      <c r="H179" s="54"/>
      <c r="I179" s="54"/>
      <c r="J179" s="54"/>
      <c r="K179" s="54"/>
      <c r="L179" s="54" t="s">
        <v>413</v>
      </c>
      <c r="M179" s="54">
        <v>0.935</v>
      </c>
      <c r="N179" s="54"/>
      <c r="O179" s="54"/>
      <c r="P179" s="133"/>
      <c r="Q179" s="133"/>
      <c r="R179" s="78" t="s">
        <v>425</v>
      </c>
    </row>
    <row r="180" s="78" customFormat="1" spans="1:17">
      <c r="A180" s="79">
        <v>171</v>
      </c>
      <c r="B180" s="54" t="s">
        <v>411</v>
      </c>
      <c r="C180" s="54" t="s">
        <v>427</v>
      </c>
      <c r="D180" s="54">
        <v>2021110851</v>
      </c>
      <c r="E180" s="54">
        <v>0.77</v>
      </c>
      <c r="F180" s="54"/>
      <c r="G180" s="54"/>
      <c r="H180" s="54"/>
      <c r="I180" s="54"/>
      <c r="J180" s="54"/>
      <c r="K180" s="54"/>
      <c r="L180" s="54" t="s">
        <v>428</v>
      </c>
      <c r="M180" s="54">
        <v>0.77</v>
      </c>
      <c r="N180" s="54"/>
      <c r="O180" s="54"/>
      <c r="P180" s="133"/>
      <c r="Q180" s="133"/>
    </row>
    <row r="181" s="52" customFormat="1" spans="1:17">
      <c r="A181" s="16">
        <v>27</v>
      </c>
      <c r="B181" s="54" t="s">
        <v>411</v>
      </c>
      <c r="C181" s="54" t="s">
        <v>429</v>
      </c>
      <c r="D181" s="54">
        <v>2021110857</v>
      </c>
      <c r="E181" s="54">
        <v>1.01</v>
      </c>
      <c r="F181" s="54"/>
      <c r="G181" s="54"/>
      <c r="H181" s="54"/>
      <c r="I181" s="54"/>
      <c r="J181" s="16" t="s">
        <v>430</v>
      </c>
      <c r="K181" s="54">
        <v>0.24</v>
      </c>
      <c r="L181" s="54" t="s">
        <v>431</v>
      </c>
      <c r="M181" s="54">
        <v>0.77</v>
      </c>
      <c r="N181" s="54"/>
      <c r="O181" s="54"/>
      <c r="P181" s="54"/>
      <c r="Q181" s="54"/>
    </row>
    <row r="182" s="52" customFormat="1" spans="1:17">
      <c r="A182" s="16">
        <v>28</v>
      </c>
      <c r="B182" s="27" t="s">
        <v>432</v>
      </c>
      <c r="C182" s="27" t="s">
        <v>433</v>
      </c>
      <c r="D182" s="27">
        <v>2021110863</v>
      </c>
      <c r="E182" s="54">
        <f t="shared" ref="E182:E189" si="2">G182+K182+M182+O182</f>
        <v>0.77</v>
      </c>
      <c r="F182" s="27"/>
      <c r="G182" s="27"/>
      <c r="H182" s="27"/>
      <c r="I182" s="27"/>
      <c r="J182" s="27"/>
      <c r="K182" s="27"/>
      <c r="L182" s="27" t="s">
        <v>434</v>
      </c>
      <c r="M182" s="27">
        <v>0.77</v>
      </c>
      <c r="N182" s="27"/>
      <c r="O182" s="27"/>
      <c r="P182" s="27"/>
      <c r="Q182" s="27"/>
    </row>
    <row r="183" s="78" customFormat="1" ht="15.15" spans="1:18">
      <c r="A183" s="79">
        <v>173</v>
      </c>
      <c r="B183" s="54" t="s">
        <v>432</v>
      </c>
      <c r="C183" s="54" t="s">
        <v>435</v>
      </c>
      <c r="D183" s="54">
        <v>2021110891</v>
      </c>
      <c r="E183" s="54">
        <v>0.6</v>
      </c>
      <c r="F183" s="54"/>
      <c r="G183" s="54"/>
      <c r="H183" s="54"/>
      <c r="I183" s="54"/>
      <c r="J183" s="57" t="s">
        <v>436</v>
      </c>
      <c r="K183" s="57">
        <v>0.6</v>
      </c>
      <c r="L183" s="54"/>
      <c r="M183" s="54"/>
      <c r="N183" s="54"/>
      <c r="O183" s="54"/>
      <c r="P183" s="133"/>
      <c r="Q183" s="133"/>
      <c r="R183" s="78" t="s">
        <v>437</v>
      </c>
    </row>
    <row r="184" s="52" customFormat="1" ht="15.15" spans="1:17">
      <c r="A184" s="16">
        <v>29</v>
      </c>
      <c r="B184" s="27" t="s">
        <v>432</v>
      </c>
      <c r="C184" s="27" t="s">
        <v>438</v>
      </c>
      <c r="D184" s="27">
        <v>2021110870</v>
      </c>
      <c r="E184" s="54">
        <f t="shared" si="2"/>
        <v>0.77</v>
      </c>
      <c r="F184" s="138"/>
      <c r="G184" s="27"/>
      <c r="H184" s="27"/>
      <c r="I184" s="27"/>
      <c r="J184" s="27"/>
      <c r="K184" s="27"/>
      <c r="L184" s="27" t="s">
        <v>434</v>
      </c>
      <c r="M184" s="27">
        <v>0.77</v>
      </c>
      <c r="N184" s="27"/>
      <c r="O184" s="27"/>
      <c r="P184" s="27"/>
      <c r="Q184" s="27"/>
    </row>
    <row r="185" s="52" customFormat="1" spans="1:17">
      <c r="A185" s="16">
        <v>30</v>
      </c>
      <c r="B185" s="16" t="s">
        <v>432</v>
      </c>
      <c r="C185" s="16" t="s">
        <v>439</v>
      </c>
      <c r="D185" s="16">
        <v>2021110871</v>
      </c>
      <c r="E185" s="54">
        <f t="shared" si="2"/>
        <v>0.935</v>
      </c>
      <c r="F185" s="16"/>
      <c r="G185" s="16"/>
      <c r="H185" s="16"/>
      <c r="I185" s="16"/>
      <c r="J185" s="16"/>
      <c r="K185" s="16"/>
      <c r="L185" s="27" t="s">
        <v>440</v>
      </c>
      <c r="M185" s="16">
        <v>0.935</v>
      </c>
      <c r="N185" s="27"/>
      <c r="O185" s="16"/>
      <c r="P185" s="16"/>
      <c r="Q185" s="16"/>
    </row>
    <row r="186" s="52" customFormat="1" spans="1:17">
      <c r="A186" s="16">
        <v>31</v>
      </c>
      <c r="B186" s="16" t="s">
        <v>12</v>
      </c>
      <c r="C186" s="16" t="s">
        <v>441</v>
      </c>
      <c r="D186" s="16">
        <v>2021110872</v>
      </c>
      <c r="E186" s="54">
        <f t="shared" si="2"/>
        <v>1.97</v>
      </c>
      <c r="F186" s="16"/>
      <c r="G186" s="16"/>
      <c r="H186" s="16"/>
      <c r="I186" s="16"/>
      <c r="J186" s="16"/>
      <c r="K186" s="16"/>
      <c r="L186" s="16" t="s">
        <v>442</v>
      </c>
      <c r="M186" s="16">
        <v>0.77</v>
      </c>
      <c r="N186" s="16" t="s">
        <v>443</v>
      </c>
      <c r="O186" s="16">
        <v>1.2</v>
      </c>
      <c r="P186" s="16"/>
      <c r="Q186" s="16"/>
    </row>
    <row r="187" s="52" customFormat="1" spans="1:17">
      <c r="A187" s="16">
        <v>32</v>
      </c>
      <c r="B187" s="16" t="s">
        <v>432</v>
      </c>
      <c r="C187" s="16" t="s">
        <v>444</v>
      </c>
      <c r="D187" s="16">
        <v>2021110873</v>
      </c>
      <c r="E187" s="54">
        <f t="shared" si="2"/>
        <v>1.235</v>
      </c>
      <c r="F187" s="134" t="s">
        <v>445</v>
      </c>
      <c r="G187" s="134">
        <v>0.3</v>
      </c>
      <c r="H187" s="16"/>
      <c r="I187" s="16"/>
      <c r="J187" s="16"/>
      <c r="K187" s="16"/>
      <c r="L187" s="16" t="s">
        <v>446</v>
      </c>
      <c r="M187" s="16">
        <v>0.935</v>
      </c>
      <c r="N187" s="16"/>
      <c r="O187" s="16"/>
      <c r="P187" s="16"/>
      <c r="Q187" s="16"/>
    </row>
    <row r="188" s="52" customFormat="1" spans="1:17">
      <c r="A188" s="16">
        <v>34</v>
      </c>
      <c r="B188" s="16" t="s">
        <v>432</v>
      </c>
      <c r="C188" s="16" t="s">
        <v>447</v>
      </c>
      <c r="D188" s="16">
        <v>2021110888</v>
      </c>
      <c r="E188" s="54">
        <f t="shared" si="2"/>
        <v>0.77</v>
      </c>
      <c r="F188" s="16"/>
      <c r="G188" s="16"/>
      <c r="H188" s="16"/>
      <c r="I188" s="16"/>
      <c r="J188" s="16"/>
      <c r="K188" s="16"/>
      <c r="L188" s="16" t="s">
        <v>448</v>
      </c>
      <c r="M188" s="16">
        <v>0.77</v>
      </c>
      <c r="N188" s="16"/>
      <c r="O188" s="16"/>
      <c r="P188" s="16"/>
      <c r="Q188" s="16"/>
    </row>
    <row r="189" s="53" customFormat="1" spans="1:18">
      <c r="A189" s="16">
        <v>35</v>
      </c>
      <c r="B189" s="16" t="s">
        <v>432</v>
      </c>
      <c r="C189" s="16" t="s">
        <v>449</v>
      </c>
      <c r="D189" s="16">
        <v>2021110890</v>
      </c>
      <c r="E189" s="54">
        <f t="shared" si="2"/>
        <v>0.77</v>
      </c>
      <c r="F189" s="16"/>
      <c r="G189" s="16"/>
      <c r="H189" s="16"/>
      <c r="I189" s="16"/>
      <c r="J189" s="27"/>
      <c r="K189" s="16"/>
      <c r="L189" s="16" t="s">
        <v>450</v>
      </c>
      <c r="M189" s="16">
        <v>0.77</v>
      </c>
      <c r="N189" s="16"/>
      <c r="O189" s="16"/>
      <c r="P189" s="16"/>
      <c r="Q189" s="16"/>
      <c r="R189" s="52"/>
    </row>
    <row r="190" s="78" customFormat="1" ht="15.15" spans="1:17">
      <c r="A190" s="79">
        <v>175</v>
      </c>
      <c r="B190" s="54" t="s">
        <v>451</v>
      </c>
      <c r="C190" s="54" t="s">
        <v>452</v>
      </c>
      <c r="D190" s="54">
        <v>2021110907</v>
      </c>
      <c r="E190" s="54">
        <v>2.47</v>
      </c>
      <c r="F190" s="54"/>
      <c r="G190" s="54"/>
      <c r="H190" s="54"/>
      <c r="I190" s="54"/>
      <c r="J190" s="54" t="s">
        <v>453</v>
      </c>
      <c r="K190" s="54">
        <v>0.5</v>
      </c>
      <c r="L190" s="54" t="s">
        <v>454</v>
      </c>
      <c r="M190" s="54">
        <v>0.77</v>
      </c>
      <c r="N190" s="54" t="s">
        <v>455</v>
      </c>
      <c r="O190" s="54">
        <v>1.2</v>
      </c>
      <c r="P190" s="133"/>
      <c r="Q190" s="133"/>
    </row>
    <row r="191" s="78" customFormat="1" ht="17" customHeight="1" spans="1:18">
      <c r="A191" s="79">
        <v>176</v>
      </c>
      <c r="B191" s="54" t="s">
        <v>451</v>
      </c>
      <c r="C191" s="54" t="s">
        <v>456</v>
      </c>
      <c r="D191" s="54">
        <v>2021110915</v>
      </c>
      <c r="E191" s="54">
        <v>1.68</v>
      </c>
      <c r="F191" s="54"/>
      <c r="G191" s="54"/>
      <c r="H191" s="54"/>
      <c r="I191" s="54"/>
      <c r="J191" s="166" t="s">
        <v>457</v>
      </c>
      <c r="K191" s="57">
        <v>0.48</v>
      </c>
      <c r="L191" s="54"/>
      <c r="M191" s="54"/>
      <c r="N191" s="54" t="s">
        <v>458</v>
      </c>
      <c r="O191" s="54">
        <v>1.2</v>
      </c>
      <c r="P191" s="133"/>
      <c r="Q191" s="133"/>
      <c r="R191" s="78" t="s">
        <v>423</v>
      </c>
    </row>
    <row r="192" s="78" customFormat="1" spans="1:17">
      <c r="A192" s="79">
        <v>177</v>
      </c>
      <c r="B192" s="54" t="s">
        <v>451</v>
      </c>
      <c r="C192" s="54" t="s">
        <v>459</v>
      </c>
      <c r="D192" s="54">
        <v>2021110904</v>
      </c>
      <c r="E192" s="54">
        <v>1.2</v>
      </c>
      <c r="F192" s="54"/>
      <c r="G192" s="54"/>
      <c r="H192" s="54"/>
      <c r="I192" s="54"/>
      <c r="J192" s="54"/>
      <c r="K192" s="54"/>
      <c r="L192" s="54"/>
      <c r="M192" s="54"/>
      <c r="N192" s="54" t="s">
        <v>460</v>
      </c>
      <c r="O192" s="54">
        <v>1.2</v>
      </c>
      <c r="P192" s="133"/>
      <c r="Q192" s="133"/>
    </row>
    <row r="193" s="78" customFormat="1" spans="1:17">
      <c r="A193" s="79">
        <v>178</v>
      </c>
      <c r="B193" s="54" t="s">
        <v>451</v>
      </c>
      <c r="C193" s="54" t="s">
        <v>461</v>
      </c>
      <c r="D193" s="54">
        <v>2021110917</v>
      </c>
      <c r="E193" s="54">
        <v>0.5</v>
      </c>
      <c r="F193" s="54"/>
      <c r="G193" s="54"/>
      <c r="H193" s="54"/>
      <c r="I193" s="54"/>
      <c r="J193" s="54" t="s">
        <v>453</v>
      </c>
      <c r="K193" s="54">
        <v>0.5</v>
      </c>
      <c r="L193" s="54"/>
      <c r="M193" s="54"/>
      <c r="N193" s="54"/>
      <c r="O193" s="54"/>
      <c r="P193" s="133"/>
      <c r="Q193" s="133"/>
    </row>
    <row r="194" s="78" customFormat="1" ht="15.6" spans="1:17">
      <c r="A194" s="79">
        <v>179</v>
      </c>
      <c r="B194" s="54" t="s">
        <v>451</v>
      </c>
      <c r="C194" s="54" t="s">
        <v>462</v>
      </c>
      <c r="D194" s="54">
        <v>2021110901</v>
      </c>
      <c r="E194" s="54">
        <v>0.24</v>
      </c>
      <c r="F194" s="167"/>
      <c r="G194" s="54"/>
      <c r="H194" s="54"/>
      <c r="I194" s="54"/>
      <c r="J194" s="170" t="s">
        <v>422</v>
      </c>
      <c r="K194" s="57">
        <v>0.24</v>
      </c>
      <c r="L194" s="54"/>
      <c r="M194" s="54"/>
      <c r="N194" s="54"/>
      <c r="O194" s="54"/>
      <c r="P194" s="133"/>
      <c r="Q194" s="133"/>
    </row>
    <row r="195" s="78" customFormat="1" ht="21" customHeight="1" spans="1:17">
      <c r="A195" s="79">
        <v>180</v>
      </c>
      <c r="B195" s="54" t="s">
        <v>451</v>
      </c>
      <c r="C195" s="54" t="s">
        <v>463</v>
      </c>
      <c r="D195" s="54">
        <v>2021110897</v>
      </c>
      <c r="E195" s="54">
        <v>2.97</v>
      </c>
      <c r="F195" s="28" t="s">
        <v>464</v>
      </c>
      <c r="G195" s="54">
        <v>0.5</v>
      </c>
      <c r="H195" s="28"/>
      <c r="I195" s="54"/>
      <c r="J195" s="28" t="s">
        <v>465</v>
      </c>
      <c r="K195" s="54">
        <v>0.5</v>
      </c>
      <c r="L195" s="28" t="s">
        <v>466</v>
      </c>
      <c r="M195" s="54">
        <v>0.77</v>
      </c>
      <c r="N195" s="28" t="s">
        <v>467</v>
      </c>
      <c r="O195" s="54">
        <v>1.2</v>
      </c>
      <c r="P195" s="133"/>
      <c r="Q195" s="133"/>
    </row>
    <row r="196" s="78" customFormat="1" spans="1:17">
      <c r="A196" s="79">
        <v>181</v>
      </c>
      <c r="B196" s="54" t="s">
        <v>451</v>
      </c>
      <c r="C196" s="54" t="s">
        <v>468</v>
      </c>
      <c r="D196" s="54">
        <v>2021110898</v>
      </c>
      <c r="E196" s="54">
        <v>0.935</v>
      </c>
      <c r="F196" s="54"/>
      <c r="G196" s="54"/>
      <c r="H196" s="54"/>
      <c r="I196" s="54"/>
      <c r="J196" s="54"/>
      <c r="K196" s="54"/>
      <c r="L196" s="54" t="s">
        <v>258</v>
      </c>
      <c r="M196" s="54">
        <v>0.935</v>
      </c>
      <c r="N196" s="54"/>
      <c r="O196" s="54"/>
      <c r="P196" s="133"/>
      <c r="Q196" s="133"/>
    </row>
    <row r="197" s="78" customFormat="1" spans="1:17">
      <c r="A197" s="79">
        <v>182</v>
      </c>
      <c r="B197" s="54" t="s">
        <v>451</v>
      </c>
      <c r="C197" s="54" t="s">
        <v>469</v>
      </c>
      <c r="D197" s="54">
        <v>2021110911</v>
      </c>
      <c r="E197" s="54">
        <v>1.2</v>
      </c>
      <c r="F197" s="54"/>
      <c r="G197" s="54"/>
      <c r="H197" s="54"/>
      <c r="I197" s="54"/>
      <c r="J197" s="54"/>
      <c r="K197" s="54"/>
      <c r="L197" s="54"/>
      <c r="M197" s="54"/>
      <c r="N197" s="54" t="s">
        <v>470</v>
      </c>
      <c r="O197" s="54">
        <v>1.2</v>
      </c>
      <c r="P197" s="133"/>
      <c r="Q197" s="133"/>
    </row>
    <row r="198" s="78" customFormat="1" spans="1:17">
      <c r="A198" s="79">
        <v>183</v>
      </c>
      <c r="B198" s="54" t="s">
        <v>451</v>
      </c>
      <c r="C198" s="54" t="s">
        <v>471</v>
      </c>
      <c r="D198" s="54">
        <v>2021110903</v>
      </c>
      <c r="E198" s="54">
        <v>1.97</v>
      </c>
      <c r="F198" s="54"/>
      <c r="G198" s="54"/>
      <c r="H198" s="54"/>
      <c r="I198" s="54"/>
      <c r="J198" s="54"/>
      <c r="K198" s="54"/>
      <c r="L198" s="54" t="s">
        <v>472</v>
      </c>
      <c r="M198" s="54">
        <v>0.77</v>
      </c>
      <c r="N198" s="54" t="s">
        <v>473</v>
      </c>
      <c r="O198" s="54">
        <v>1.2</v>
      </c>
      <c r="P198" s="133"/>
      <c r="Q198" s="133"/>
    </row>
    <row r="199" s="1" customFormat="1" spans="1:17">
      <c r="A199" s="168"/>
      <c r="B199" s="168"/>
      <c r="C199" s="168"/>
      <c r="D199" s="168"/>
      <c r="E199" s="169"/>
      <c r="F199" s="169"/>
      <c r="G199" s="169"/>
      <c r="H199" s="168"/>
      <c r="I199" s="168"/>
      <c r="J199" s="168"/>
      <c r="K199" s="169"/>
      <c r="L199" s="169"/>
      <c r="M199" s="169"/>
      <c r="N199" s="169"/>
      <c r="O199" s="169"/>
      <c r="P199" s="168"/>
      <c r="Q199" s="168"/>
    </row>
    <row r="200" s="1" customFormat="1" spans="1:17">
      <c r="A200" s="168"/>
      <c r="B200" s="168"/>
      <c r="C200" s="168"/>
      <c r="D200" s="168"/>
      <c r="E200" s="169"/>
      <c r="F200" s="169"/>
      <c r="G200" s="169"/>
      <c r="H200" s="168"/>
      <c r="I200" s="168"/>
      <c r="J200" s="168"/>
      <c r="K200" s="169"/>
      <c r="L200" s="169"/>
      <c r="M200" s="169"/>
      <c r="N200" s="169"/>
      <c r="O200" s="169"/>
      <c r="P200" s="168"/>
      <c r="Q200" s="168"/>
    </row>
    <row r="201" s="1" customFormat="1" spans="1:17">
      <c r="A201" s="168"/>
      <c r="B201" s="168"/>
      <c r="C201" s="168"/>
      <c r="D201" s="168"/>
      <c r="E201" s="169"/>
      <c r="F201" s="169"/>
      <c r="G201" s="169"/>
      <c r="H201" s="168"/>
      <c r="I201" s="168"/>
      <c r="J201" s="168"/>
      <c r="K201" s="169"/>
      <c r="L201" s="169"/>
      <c r="M201" s="169"/>
      <c r="N201" s="169"/>
      <c r="O201" s="169"/>
      <c r="P201" s="168"/>
      <c r="Q201" s="168"/>
    </row>
    <row r="202" s="1" customFormat="1" spans="1:17">
      <c r="A202" s="168"/>
      <c r="B202" s="168"/>
      <c r="C202" s="168"/>
      <c r="D202" s="168"/>
      <c r="E202" s="169"/>
      <c r="F202" s="169"/>
      <c r="G202" s="169"/>
      <c r="H202" s="168"/>
      <c r="I202" s="168"/>
      <c r="J202" s="168"/>
      <c r="K202" s="169"/>
      <c r="L202" s="169"/>
      <c r="M202" s="169"/>
      <c r="N202" s="169"/>
      <c r="O202" s="169"/>
      <c r="P202" s="168"/>
      <c r="Q202" s="168"/>
    </row>
    <row r="203" s="1" customFormat="1" spans="1:17">
      <c r="A203" s="168"/>
      <c r="B203" s="168"/>
      <c r="C203" s="168"/>
      <c r="D203" s="168"/>
      <c r="E203" s="169"/>
      <c r="F203" s="169"/>
      <c r="G203" s="169"/>
      <c r="H203" s="168"/>
      <c r="I203" s="168"/>
      <c r="J203" s="168"/>
      <c r="K203" s="169"/>
      <c r="L203" s="169"/>
      <c r="M203" s="169"/>
      <c r="N203" s="169"/>
      <c r="O203" s="169"/>
      <c r="P203" s="168"/>
      <c r="Q203" s="168"/>
    </row>
    <row r="204" s="1" customFormat="1" spans="1:17">
      <c r="A204" s="168"/>
      <c r="B204" s="168"/>
      <c r="C204" s="168"/>
      <c r="D204" s="168"/>
      <c r="E204" s="169"/>
      <c r="F204" s="169"/>
      <c r="G204" s="169"/>
      <c r="H204" s="168"/>
      <c r="I204" s="168"/>
      <c r="J204" s="168"/>
      <c r="K204" s="169"/>
      <c r="L204" s="169"/>
      <c r="M204" s="169"/>
      <c r="N204" s="169"/>
      <c r="O204" s="169"/>
      <c r="P204" s="168"/>
      <c r="Q204" s="168"/>
    </row>
    <row r="205" s="1" customFormat="1" spans="1:17">
      <c r="A205" s="168"/>
      <c r="B205" s="168"/>
      <c r="C205" s="168"/>
      <c r="D205" s="168"/>
      <c r="E205" s="169"/>
      <c r="F205" s="169"/>
      <c r="G205" s="169"/>
      <c r="H205" s="168"/>
      <c r="I205" s="168"/>
      <c r="J205" s="168"/>
      <c r="K205" s="169"/>
      <c r="L205" s="169"/>
      <c r="M205" s="169"/>
      <c r="N205" s="169"/>
      <c r="O205" s="169"/>
      <c r="P205" s="168"/>
      <c r="Q205" s="168"/>
    </row>
    <row r="206" s="1" customFormat="1" spans="1:17">
      <c r="A206" s="168"/>
      <c r="B206" s="168"/>
      <c r="C206" s="168"/>
      <c r="D206" s="168"/>
      <c r="E206" s="169"/>
      <c r="F206" s="169"/>
      <c r="G206" s="169"/>
      <c r="H206" s="168"/>
      <c r="I206" s="168"/>
      <c r="J206" s="168"/>
      <c r="K206" s="169"/>
      <c r="L206" s="169"/>
      <c r="M206" s="169"/>
      <c r="N206" s="169"/>
      <c r="O206" s="169"/>
      <c r="P206" s="168"/>
      <c r="Q206" s="168"/>
    </row>
    <row r="207" s="1" customFormat="1" spans="1:17">
      <c r="A207" s="168"/>
      <c r="B207" s="168"/>
      <c r="C207" s="168"/>
      <c r="D207" s="168"/>
      <c r="E207" s="169"/>
      <c r="F207" s="169"/>
      <c r="G207" s="169"/>
      <c r="H207" s="168"/>
      <c r="I207" s="168"/>
      <c r="J207" s="168"/>
      <c r="K207" s="169"/>
      <c r="L207" s="169"/>
      <c r="M207" s="169"/>
      <c r="N207" s="169"/>
      <c r="O207" s="169"/>
      <c r="P207" s="168"/>
      <c r="Q207" s="168"/>
    </row>
    <row r="208" s="1" customFormat="1" spans="1:17">
      <c r="A208" s="168"/>
      <c r="B208" s="168"/>
      <c r="C208" s="168"/>
      <c r="D208" s="168"/>
      <c r="E208" s="169"/>
      <c r="F208" s="169"/>
      <c r="G208" s="169"/>
      <c r="H208" s="168"/>
      <c r="I208" s="168"/>
      <c r="J208" s="168"/>
      <c r="K208" s="169"/>
      <c r="L208" s="169"/>
      <c r="M208" s="169"/>
      <c r="N208" s="169"/>
      <c r="O208" s="169"/>
      <c r="P208" s="168"/>
      <c r="Q208" s="168"/>
    </row>
    <row r="209" s="1" customFormat="1" spans="1:17">
      <c r="A209" s="168"/>
      <c r="B209" s="168"/>
      <c r="C209" s="168"/>
      <c r="D209" s="168"/>
      <c r="E209" s="169"/>
      <c r="F209" s="169"/>
      <c r="G209" s="169"/>
      <c r="H209" s="168"/>
      <c r="I209" s="168"/>
      <c r="J209" s="168"/>
      <c r="K209" s="169"/>
      <c r="L209" s="169"/>
      <c r="M209" s="169"/>
      <c r="N209" s="169"/>
      <c r="O209" s="169"/>
      <c r="P209" s="168"/>
      <c r="Q209" s="168"/>
    </row>
    <row r="210" s="1" customFormat="1" spans="1:17">
      <c r="A210" s="168"/>
      <c r="B210" s="168"/>
      <c r="C210" s="168"/>
      <c r="D210" s="168"/>
      <c r="E210" s="169"/>
      <c r="F210" s="169"/>
      <c r="G210" s="169"/>
      <c r="H210" s="168"/>
      <c r="I210" s="168"/>
      <c r="J210" s="168"/>
      <c r="K210" s="169"/>
      <c r="L210" s="169"/>
      <c r="M210" s="169"/>
      <c r="N210" s="169"/>
      <c r="O210" s="169"/>
      <c r="P210" s="168"/>
      <c r="Q210" s="168"/>
    </row>
    <row r="211" s="1" customFormat="1" spans="1:17">
      <c r="A211" s="168"/>
      <c r="B211" s="168"/>
      <c r="C211" s="168"/>
      <c r="D211" s="168"/>
      <c r="E211" s="169"/>
      <c r="F211" s="169"/>
      <c r="G211" s="169"/>
      <c r="H211" s="168"/>
      <c r="I211" s="168"/>
      <c r="J211" s="168"/>
      <c r="K211" s="169"/>
      <c r="L211" s="169"/>
      <c r="M211" s="169"/>
      <c r="N211" s="169"/>
      <c r="O211" s="169"/>
      <c r="P211" s="168"/>
      <c r="Q211" s="168"/>
    </row>
    <row r="212" s="1" customFormat="1" spans="1:17">
      <c r="A212" s="168"/>
      <c r="B212" s="168"/>
      <c r="C212" s="168"/>
      <c r="D212" s="168"/>
      <c r="E212" s="169"/>
      <c r="F212" s="169"/>
      <c r="G212" s="169"/>
      <c r="H212" s="168"/>
      <c r="I212" s="168"/>
      <c r="J212" s="168"/>
      <c r="K212" s="169"/>
      <c r="L212" s="169"/>
      <c r="M212" s="169"/>
      <c r="N212" s="169"/>
      <c r="O212" s="169"/>
      <c r="P212" s="168"/>
      <c r="Q212" s="168"/>
    </row>
    <row r="213" s="1" customFormat="1" spans="1:17">
      <c r="A213" s="168"/>
      <c r="B213" s="168"/>
      <c r="C213" s="168"/>
      <c r="D213" s="168"/>
      <c r="E213" s="169"/>
      <c r="F213" s="169"/>
      <c r="G213" s="169"/>
      <c r="H213" s="168"/>
      <c r="I213" s="168"/>
      <c r="J213" s="168"/>
      <c r="K213" s="169"/>
      <c r="L213" s="169"/>
      <c r="M213" s="169"/>
      <c r="N213" s="169"/>
      <c r="O213" s="169"/>
      <c r="P213" s="168"/>
      <c r="Q213" s="168"/>
    </row>
    <row r="214" s="1" customFormat="1" spans="1:17">
      <c r="A214" s="168"/>
      <c r="B214" s="168"/>
      <c r="C214" s="168"/>
      <c r="D214" s="168"/>
      <c r="E214" s="169"/>
      <c r="F214" s="169"/>
      <c r="G214" s="169"/>
      <c r="H214" s="168"/>
      <c r="I214" s="168"/>
      <c r="J214" s="168"/>
      <c r="K214" s="169"/>
      <c r="L214" s="169"/>
      <c r="M214" s="169"/>
      <c r="N214" s="169"/>
      <c r="O214" s="169"/>
      <c r="P214" s="168"/>
      <c r="Q214" s="168"/>
    </row>
  </sheetData>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4"/>
  <sheetViews>
    <sheetView workbookViewId="0">
      <selection activeCell="A14" sqref="$A14:$XFD14"/>
    </sheetView>
  </sheetViews>
  <sheetFormatPr defaultColWidth="8.88888888888889" defaultRowHeight="14.4"/>
  <cols>
    <col min="1" max="1" width="5.33333333333333" customWidth="1"/>
    <col min="2" max="2" width="14.4444444444444" customWidth="1"/>
    <col min="3" max="3" width="8.11111111111111" customWidth="1"/>
    <col min="4" max="4" width="13.2222222222222" customWidth="1"/>
    <col min="6" max="6" width="58.7777777777778" customWidth="1"/>
    <col min="8" max="8" width="24.4444444444444" customWidth="1"/>
    <col min="10" max="10" width="48" customWidth="1"/>
    <col min="12" max="12" width="39.4444444444444" customWidth="1"/>
    <col min="14" max="14" width="27.3333333333333" customWidth="1"/>
  </cols>
  <sheetData>
    <row r="1" spans="1:17">
      <c r="A1" s="62" t="s">
        <v>0</v>
      </c>
      <c r="B1" s="62" t="s">
        <v>1</v>
      </c>
      <c r="C1" s="62" t="s">
        <v>2</v>
      </c>
      <c r="D1" s="62" t="s">
        <v>3</v>
      </c>
      <c r="E1" s="62" t="s">
        <v>4</v>
      </c>
      <c r="F1" s="62" t="s">
        <v>5</v>
      </c>
      <c r="G1" s="62" t="s">
        <v>6</v>
      </c>
      <c r="H1" s="62" t="s">
        <v>7</v>
      </c>
      <c r="I1" s="62" t="s">
        <v>6</v>
      </c>
      <c r="J1" s="62" t="s">
        <v>8</v>
      </c>
      <c r="K1" s="62" t="s">
        <v>6</v>
      </c>
      <c r="L1" s="62" t="s">
        <v>9</v>
      </c>
      <c r="M1" s="62" t="s">
        <v>6</v>
      </c>
      <c r="N1" s="62" t="s">
        <v>10</v>
      </c>
      <c r="O1" s="62" t="s">
        <v>6</v>
      </c>
      <c r="P1" s="16" t="s">
        <v>11</v>
      </c>
      <c r="Q1" s="62" t="s">
        <v>6</v>
      </c>
    </row>
    <row r="2" ht="19" customHeight="1" spans="1:17">
      <c r="A2" s="16">
        <v>1</v>
      </c>
      <c r="B2" s="16" t="s">
        <v>474</v>
      </c>
      <c r="C2" s="16" t="s">
        <v>475</v>
      </c>
      <c r="D2" s="16">
        <v>2021110683</v>
      </c>
      <c r="E2" s="16">
        <f>G2+I2+K2+M2+Q2+O2</f>
        <v>1.7</v>
      </c>
      <c r="F2" s="74" t="s">
        <v>149</v>
      </c>
      <c r="G2" s="66">
        <v>0.5</v>
      </c>
      <c r="H2" s="16" t="s">
        <v>476</v>
      </c>
      <c r="I2" s="16">
        <v>0</v>
      </c>
      <c r="J2" s="16" t="s">
        <v>476</v>
      </c>
      <c r="K2" s="16">
        <v>0</v>
      </c>
      <c r="L2" s="16" t="s">
        <v>476</v>
      </c>
      <c r="M2" s="16">
        <v>0</v>
      </c>
      <c r="N2" s="76" t="s">
        <v>473</v>
      </c>
      <c r="O2" s="16">
        <v>1.2</v>
      </c>
      <c r="P2" s="16" t="s">
        <v>476</v>
      </c>
      <c r="Q2" s="16">
        <v>0</v>
      </c>
    </row>
    <row r="3" spans="1:17">
      <c r="A3" s="16">
        <v>2</v>
      </c>
      <c r="B3" s="16" t="s">
        <v>474</v>
      </c>
      <c r="C3" s="16" t="s">
        <v>477</v>
      </c>
      <c r="D3" s="16">
        <v>2021110594</v>
      </c>
      <c r="E3" s="16">
        <v>0.935</v>
      </c>
      <c r="F3" s="16"/>
      <c r="G3" s="16"/>
      <c r="H3" s="16"/>
      <c r="I3" s="16"/>
      <c r="J3" s="16"/>
      <c r="K3" s="16"/>
      <c r="L3" s="16" t="s">
        <v>222</v>
      </c>
      <c r="M3" s="16">
        <v>0.935</v>
      </c>
      <c r="N3" s="16"/>
      <c r="O3" s="16"/>
      <c r="P3" s="70"/>
      <c r="Q3" s="70"/>
    </row>
    <row r="4" spans="1:17">
      <c r="A4" s="16">
        <v>3</v>
      </c>
      <c r="B4" s="16" t="s">
        <v>474</v>
      </c>
      <c r="C4" s="16" t="s">
        <v>478</v>
      </c>
      <c r="D4" s="16">
        <v>2021110529</v>
      </c>
      <c r="E4" s="16">
        <v>0.935</v>
      </c>
      <c r="F4" s="16"/>
      <c r="G4" s="16"/>
      <c r="H4" s="16"/>
      <c r="I4" s="16"/>
      <c r="J4" s="16"/>
      <c r="K4" s="16"/>
      <c r="L4" s="16" t="s">
        <v>258</v>
      </c>
      <c r="M4" s="16">
        <v>0.935</v>
      </c>
      <c r="N4" s="16"/>
      <c r="O4" s="16"/>
      <c r="P4" s="70"/>
      <c r="Q4" s="70"/>
    </row>
    <row r="5" spans="1:17">
      <c r="A5" s="16">
        <v>4</v>
      </c>
      <c r="B5" s="16" t="s">
        <v>474</v>
      </c>
      <c r="C5" s="16" t="s">
        <v>479</v>
      </c>
      <c r="D5" s="16">
        <v>2021110710</v>
      </c>
      <c r="E5" s="16">
        <v>0.77</v>
      </c>
      <c r="F5" s="16"/>
      <c r="G5" s="16"/>
      <c r="H5" s="16"/>
      <c r="I5" s="16"/>
      <c r="J5" s="16"/>
      <c r="K5" s="16"/>
      <c r="L5" s="16" t="s">
        <v>119</v>
      </c>
      <c r="M5" s="16">
        <v>0.77</v>
      </c>
      <c r="N5" s="16"/>
      <c r="O5" s="16"/>
      <c r="P5" s="70"/>
      <c r="Q5" s="70"/>
    </row>
    <row r="6" s="52" customFormat="1" spans="1:17">
      <c r="A6" s="16">
        <v>13</v>
      </c>
      <c r="B6" s="64" t="s">
        <v>480</v>
      </c>
      <c r="C6" s="64" t="s">
        <v>481</v>
      </c>
      <c r="D6" s="16">
        <v>2021110638</v>
      </c>
      <c r="E6" s="16">
        <v>1.97</v>
      </c>
      <c r="F6" s="64" t="s">
        <v>482</v>
      </c>
      <c r="G6" s="16">
        <v>1.2</v>
      </c>
      <c r="H6" s="16"/>
      <c r="I6" s="16"/>
      <c r="J6" s="16"/>
      <c r="K6" s="16"/>
      <c r="L6" s="64" t="s">
        <v>367</v>
      </c>
      <c r="M6" s="16">
        <v>0.77</v>
      </c>
      <c r="N6" s="16"/>
      <c r="O6" s="16"/>
      <c r="P6" s="16"/>
      <c r="Q6" s="16"/>
    </row>
    <row r="7" spans="1:17">
      <c r="A7" s="16">
        <v>6</v>
      </c>
      <c r="B7" s="16" t="s">
        <v>474</v>
      </c>
      <c r="C7" s="16" t="s">
        <v>483</v>
      </c>
      <c r="D7" s="16">
        <v>2021110880</v>
      </c>
      <c r="E7" s="16">
        <v>0.77</v>
      </c>
      <c r="F7" s="16"/>
      <c r="G7" s="16"/>
      <c r="H7" s="16"/>
      <c r="I7" s="16"/>
      <c r="J7" s="16"/>
      <c r="K7" s="16"/>
      <c r="L7" s="16" t="s">
        <v>454</v>
      </c>
      <c r="M7" s="16">
        <v>0.77</v>
      </c>
      <c r="N7" s="16"/>
      <c r="O7" s="16"/>
      <c r="P7" s="70"/>
      <c r="Q7" s="70"/>
    </row>
    <row r="8" ht="16" customHeight="1" spans="1:17">
      <c r="A8" s="16">
        <v>7</v>
      </c>
      <c r="B8" s="16" t="s">
        <v>474</v>
      </c>
      <c r="C8" s="16" t="s">
        <v>484</v>
      </c>
      <c r="D8" s="16">
        <v>2021110398</v>
      </c>
      <c r="E8" s="16">
        <v>1.35</v>
      </c>
      <c r="F8" s="74" t="s">
        <v>485</v>
      </c>
      <c r="G8" s="66">
        <v>0.15</v>
      </c>
      <c r="H8" s="16"/>
      <c r="I8" s="16"/>
      <c r="J8" s="16"/>
      <c r="K8" s="16"/>
      <c r="L8" s="16"/>
      <c r="M8" s="16"/>
      <c r="N8" s="16" t="s">
        <v>486</v>
      </c>
      <c r="O8" s="16">
        <v>1.2</v>
      </c>
      <c r="P8" s="70"/>
      <c r="Q8" s="70"/>
    </row>
    <row r="9" ht="22" customHeight="1" spans="1:17">
      <c r="A9" s="16">
        <v>8</v>
      </c>
      <c r="B9" s="16" t="s">
        <v>474</v>
      </c>
      <c r="C9" s="16" t="s">
        <v>487</v>
      </c>
      <c r="D9" s="16">
        <v>2021110756</v>
      </c>
      <c r="E9" s="16">
        <v>1.25</v>
      </c>
      <c r="F9" s="16"/>
      <c r="G9" s="16"/>
      <c r="H9" s="16"/>
      <c r="I9" s="16"/>
      <c r="J9" s="74" t="s">
        <v>488</v>
      </c>
      <c r="K9" s="66">
        <v>0.48</v>
      </c>
      <c r="L9" s="75" t="s">
        <v>489</v>
      </c>
      <c r="M9" s="16">
        <v>0.77</v>
      </c>
      <c r="N9" s="16"/>
      <c r="O9" s="16"/>
      <c r="P9" s="70"/>
      <c r="Q9" s="70"/>
    </row>
    <row r="10" spans="1:17">
      <c r="A10" s="16">
        <v>9</v>
      </c>
      <c r="B10" s="16" t="s">
        <v>474</v>
      </c>
      <c r="C10" s="16" t="s">
        <v>490</v>
      </c>
      <c r="D10" s="16">
        <v>2021110484</v>
      </c>
      <c r="E10" s="16">
        <v>0.4</v>
      </c>
      <c r="F10" s="16"/>
      <c r="G10" s="16"/>
      <c r="H10" s="16"/>
      <c r="I10" s="16"/>
      <c r="J10" s="16"/>
      <c r="K10" s="16"/>
      <c r="L10" s="16"/>
      <c r="M10" s="16"/>
      <c r="N10" s="16" t="s">
        <v>491</v>
      </c>
      <c r="O10" s="16">
        <v>0.4</v>
      </c>
      <c r="P10" s="70"/>
      <c r="Q10" s="70"/>
    </row>
    <row r="11" spans="1:17">
      <c r="A11" s="16">
        <v>10</v>
      </c>
      <c r="B11" s="16" t="s">
        <v>474</v>
      </c>
      <c r="C11" s="16" t="s">
        <v>492</v>
      </c>
      <c r="D11" s="16">
        <v>2021110453</v>
      </c>
      <c r="E11" s="16">
        <v>1.2</v>
      </c>
      <c r="F11" s="16"/>
      <c r="G11" s="16"/>
      <c r="H11" s="16"/>
      <c r="I11" s="16"/>
      <c r="J11" s="16"/>
      <c r="K11" s="16"/>
      <c r="L11" s="16"/>
      <c r="M11" s="16"/>
      <c r="N11" s="16" t="s">
        <v>493</v>
      </c>
      <c r="O11" s="16">
        <v>1.2</v>
      </c>
      <c r="P11" s="70"/>
      <c r="Q11" s="70"/>
    </row>
    <row r="12" ht="21" customHeight="1" spans="1:17">
      <c r="A12" s="16">
        <v>11</v>
      </c>
      <c r="B12" s="16" t="s">
        <v>474</v>
      </c>
      <c r="C12" s="16" t="s">
        <v>494</v>
      </c>
      <c r="D12" s="16">
        <v>2021110665</v>
      </c>
      <c r="E12" s="16">
        <v>1.7</v>
      </c>
      <c r="F12" s="74" t="s">
        <v>149</v>
      </c>
      <c r="G12" s="66">
        <v>0.5</v>
      </c>
      <c r="H12" s="75"/>
      <c r="I12" s="16"/>
      <c r="J12" s="16"/>
      <c r="K12" s="16"/>
      <c r="L12" s="16"/>
      <c r="M12" s="16"/>
      <c r="N12" s="75" t="s">
        <v>495</v>
      </c>
      <c r="O12" s="16">
        <v>1.2</v>
      </c>
      <c r="P12" s="70"/>
      <c r="Q12" s="70"/>
    </row>
    <row r="13" s="52" customFormat="1" spans="1:17">
      <c r="A13" s="16">
        <v>15</v>
      </c>
      <c r="B13" s="16" t="s">
        <v>474</v>
      </c>
      <c r="C13" s="16" t="s">
        <v>496</v>
      </c>
      <c r="D13" s="16">
        <v>2021110695</v>
      </c>
      <c r="E13" s="16">
        <v>1.2</v>
      </c>
      <c r="F13" s="27"/>
      <c r="G13" s="16"/>
      <c r="H13" s="16"/>
      <c r="I13" s="16"/>
      <c r="J13" s="16"/>
      <c r="K13" s="16"/>
      <c r="L13" s="16"/>
      <c r="M13" s="16"/>
      <c r="N13" s="16" t="s">
        <v>497</v>
      </c>
      <c r="O13" s="16">
        <v>1.2</v>
      </c>
      <c r="P13" s="16"/>
      <c r="Q13" s="16"/>
    </row>
    <row r="14" s="52" customFormat="1" spans="1:17">
      <c r="A14" s="16">
        <v>23</v>
      </c>
      <c r="B14" s="16" t="s">
        <v>474</v>
      </c>
      <c r="C14" s="16" t="s">
        <v>498</v>
      </c>
      <c r="D14" s="16">
        <v>2021110745</v>
      </c>
      <c r="E14" s="16">
        <v>2.27</v>
      </c>
      <c r="F14" s="16"/>
      <c r="G14" s="16"/>
      <c r="H14" s="16"/>
      <c r="I14" s="16"/>
      <c r="J14" s="16" t="s">
        <v>499</v>
      </c>
      <c r="K14" s="16">
        <v>0.3</v>
      </c>
      <c r="L14" s="16" t="s">
        <v>500</v>
      </c>
      <c r="M14" s="16">
        <v>0.77</v>
      </c>
      <c r="N14" s="16" t="s">
        <v>501</v>
      </c>
      <c r="O14" s="16">
        <v>1.2</v>
      </c>
      <c r="P14" s="16"/>
      <c r="Q14" s="16"/>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33"/>
  <sheetViews>
    <sheetView workbookViewId="0">
      <selection activeCell="A3" sqref="$A3:$XFD3"/>
    </sheetView>
  </sheetViews>
  <sheetFormatPr defaultColWidth="8.88888888888889" defaultRowHeight="14.4"/>
  <cols>
    <col min="2" max="2" width="17.4444444444444" customWidth="1"/>
    <col min="4" max="4" width="11.7777777777778" customWidth="1"/>
    <col min="6" max="6" width="54.4444444444444" customWidth="1"/>
    <col min="8" max="8" width="23.6666666666667" customWidth="1"/>
    <col min="9" max="9" width="10.3333333333333" customWidth="1"/>
    <col min="10" max="10" width="46.1111111111111" customWidth="1"/>
    <col min="12" max="12" width="38.7777777777778" customWidth="1"/>
    <col min="14" max="14" width="25.2222222222222" customWidth="1"/>
  </cols>
  <sheetData>
    <row r="1" spans="1:17">
      <c r="A1" s="62" t="s">
        <v>0</v>
      </c>
      <c r="B1" s="62" t="s">
        <v>1</v>
      </c>
      <c r="C1" s="62" t="s">
        <v>2</v>
      </c>
      <c r="D1" s="62" t="s">
        <v>3</v>
      </c>
      <c r="E1" s="62" t="s">
        <v>4</v>
      </c>
      <c r="F1" s="62" t="s">
        <v>5</v>
      </c>
      <c r="G1" s="62" t="s">
        <v>6</v>
      </c>
      <c r="H1" s="62" t="s">
        <v>7</v>
      </c>
      <c r="I1" s="62" t="s">
        <v>6</v>
      </c>
      <c r="J1" s="62" t="s">
        <v>8</v>
      </c>
      <c r="K1" s="62" t="s">
        <v>6</v>
      </c>
      <c r="L1" s="62" t="s">
        <v>9</v>
      </c>
      <c r="M1" s="62" t="s">
        <v>6</v>
      </c>
      <c r="N1" s="62" t="s">
        <v>10</v>
      </c>
      <c r="O1" s="62" t="s">
        <v>6</v>
      </c>
      <c r="P1" s="16" t="s">
        <v>11</v>
      </c>
      <c r="Q1" s="62" t="s">
        <v>6</v>
      </c>
    </row>
    <row r="2" spans="1:18">
      <c r="A2" s="16">
        <v>1</v>
      </c>
      <c r="B2" s="63" t="s">
        <v>502</v>
      </c>
      <c r="C2" s="63" t="s">
        <v>503</v>
      </c>
      <c r="D2" s="16">
        <v>2021111182</v>
      </c>
      <c r="E2" s="16">
        <v>2.27</v>
      </c>
      <c r="F2" s="16"/>
      <c r="G2" s="16"/>
      <c r="H2" s="16"/>
      <c r="I2" s="16"/>
      <c r="J2" s="69" t="s">
        <v>504</v>
      </c>
      <c r="K2" s="66">
        <v>0.3</v>
      </c>
      <c r="L2" s="63" t="s">
        <v>505</v>
      </c>
      <c r="M2" s="16">
        <v>0.77</v>
      </c>
      <c r="N2" s="63" t="s">
        <v>506</v>
      </c>
      <c r="O2" s="16">
        <v>1.2</v>
      </c>
      <c r="P2" s="70"/>
      <c r="Q2" s="70"/>
      <c r="R2" t="s">
        <v>507</v>
      </c>
    </row>
    <row r="3" s="53" customFormat="1" spans="1:18">
      <c r="A3" s="16">
        <v>39</v>
      </c>
      <c r="B3" s="64" t="s">
        <v>502</v>
      </c>
      <c r="C3" s="64" t="s">
        <v>508</v>
      </c>
      <c r="D3" s="16">
        <v>2021111162</v>
      </c>
      <c r="E3" s="16">
        <v>1.435</v>
      </c>
      <c r="F3" s="64" t="s">
        <v>18</v>
      </c>
      <c r="G3" s="16">
        <v>0.5</v>
      </c>
      <c r="H3" s="16"/>
      <c r="I3" s="16"/>
      <c r="J3" s="16"/>
      <c r="K3" s="16"/>
      <c r="L3" s="64" t="s">
        <v>278</v>
      </c>
      <c r="M3" s="16">
        <v>0.935</v>
      </c>
      <c r="N3" s="16"/>
      <c r="O3" s="16"/>
      <c r="P3" s="16"/>
      <c r="Q3" s="16"/>
      <c r="R3" s="52"/>
    </row>
    <row r="4" spans="1:17">
      <c r="A4" s="16">
        <v>2</v>
      </c>
      <c r="B4" s="16" t="s">
        <v>502</v>
      </c>
      <c r="C4" s="16" t="s">
        <v>509</v>
      </c>
      <c r="D4" s="16">
        <v>2021111167</v>
      </c>
      <c r="E4" s="16">
        <v>0.77</v>
      </c>
      <c r="F4" s="16"/>
      <c r="G4" s="16"/>
      <c r="H4" s="16"/>
      <c r="I4" s="16"/>
      <c r="J4" s="16"/>
      <c r="K4" s="16"/>
      <c r="L4" s="16" t="s">
        <v>510</v>
      </c>
      <c r="M4" s="16">
        <v>0.77</v>
      </c>
      <c r="N4" s="16"/>
      <c r="O4" s="16"/>
      <c r="P4" s="70"/>
      <c r="Q4" s="70"/>
    </row>
    <row r="5" spans="1:17">
      <c r="A5" s="16">
        <v>3</v>
      </c>
      <c r="B5" s="63" t="s">
        <v>502</v>
      </c>
      <c r="C5" s="63" t="s">
        <v>511</v>
      </c>
      <c r="D5" s="16">
        <v>2021111161</v>
      </c>
      <c r="E5" s="16">
        <v>1.27</v>
      </c>
      <c r="F5" s="63" t="s">
        <v>512</v>
      </c>
      <c r="G5" s="16">
        <v>0.5</v>
      </c>
      <c r="H5" s="16"/>
      <c r="I5" s="16"/>
      <c r="J5" s="16"/>
      <c r="K5" s="16"/>
      <c r="L5" s="63" t="s">
        <v>510</v>
      </c>
      <c r="M5" s="16">
        <v>0.77</v>
      </c>
      <c r="N5" s="16"/>
      <c r="O5" s="16"/>
      <c r="P5" s="70"/>
      <c r="Q5" s="70"/>
    </row>
    <row r="6" spans="1:18">
      <c r="A6" s="16">
        <v>4</v>
      </c>
      <c r="B6" s="16" t="s">
        <v>502</v>
      </c>
      <c r="C6" s="16" t="s">
        <v>513</v>
      </c>
      <c r="D6" s="16">
        <v>2021111186</v>
      </c>
      <c r="E6" s="16">
        <v>1.5</v>
      </c>
      <c r="F6" s="16"/>
      <c r="G6" s="16"/>
      <c r="H6" s="16"/>
      <c r="I6" s="16"/>
      <c r="J6" s="66" t="s">
        <v>514</v>
      </c>
      <c r="K6" s="66">
        <v>0.3</v>
      </c>
      <c r="L6" s="16"/>
      <c r="M6" s="16"/>
      <c r="N6" s="16" t="s">
        <v>515</v>
      </c>
      <c r="O6" s="16">
        <v>1.2</v>
      </c>
      <c r="P6" s="70"/>
      <c r="Q6" s="70"/>
      <c r="R6" t="s">
        <v>507</v>
      </c>
    </row>
    <row r="7" spans="1:17">
      <c r="A7" s="16">
        <v>5</v>
      </c>
      <c r="B7" s="16" t="s">
        <v>502</v>
      </c>
      <c r="C7" s="16" t="s">
        <v>516</v>
      </c>
      <c r="D7" s="16">
        <v>2021111174</v>
      </c>
      <c r="E7" s="16">
        <v>0.77</v>
      </c>
      <c r="F7" s="16"/>
      <c r="G7" s="16"/>
      <c r="H7" s="16"/>
      <c r="I7" s="16"/>
      <c r="J7" s="16"/>
      <c r="K7" s="16"/>
      <c r="L7" s="16" t="s">
        <v>505</v>
      </c>
      <c r="M7" s="16">
        <v>0.77</v>
      </c>
      <c r="N7" s="16"/>
      <c r="O7" s="16"/>
      <c r="P7" s="70"/>
      <c r="Q7" s="70"/>
    </row>
    <row r="8" spans="1:18">
      <c r="A8" s="16">
        <v>6</v>
      </c>
      <c r="B8" s="63" t="s">
        <v>502</v>
      </c>
      <c r="C8" s="63" t="s">
        <v>517</v>
      </c>
      <c r="D8" s="16">
        <v>2021111175</v>
      </c>
      <c r="E8" s="16">
        <v>0.6</v>
      </c>
      <c r="F8" s="16"/>
      <c r="G8" s="16"/>
      <c r="H8" s="16"/>
      <c r="I8" s="16"/>
      <c r="J8" s="69" t="s">
        <v>518</v>
      </c>
      <c r="K8" s="66">
        <v>0.6</v>
      </c>
      <c r="L8" s="16"/>
      <c r="M8" s="16"/>
      <c r="N8" s="16"/>
      <c r="O8" s="16"/>
      <c r="P8" s="70"/>
      <c r="Q8" s="70"/>
      <c r="R8" t="s">
        <v>519</v>
      </c>
    </row>
    <row r="9" spans="1:17">
      <c r="A9" s="16">
        <v>7</v>
      </c>
      <c r="B9" s="16" t="s">
        <v>502</v>
      </c>
      <c r="C9" s="16" t="s">
        <v>520</v>
      </c>
      <c r="D9" s="16">
        <v>2021111178</v>
      </c>
      <c r="E9" s="16">
        <v>2.27</v>
      </c>
      <c r="F9" s="16"/>
      <c r="G9" s="16"/>
      <c r="H9" s="16"/>
      <c r="I9" s="16"/>
      <c r="J9" s="16" t="s">
        <v>521</v>
      </c>
      <c r="K9" s="16">
        <v>0.3</v>
      </c>
      <c r="L9" s="16" t="s">
        <v>510</v>
      </c>
      <c r="M9" s="16">
        <v>0.77</v>
      </c>
      <c r="N9" s="16" t="s">
        <v>522</v>
      </c>
      <c r="O9" s="16">
        <v>1.2</v>
      </c>
      <c r="P9" s="70"/>
      <c r="Q9" s="70"/>
    </row>
    <row r="10" spans="1:17">
      <c r="A10" s="16">
        <v>8</v>
      </c>
      <c r="B10" s="16" t="s">
        <v>502</v>
      </c>
      <c r="C10" s="63" t="s">
        <v>523</v>
      </c>
      <c r="D10" s="16">
        <v>2021111173</v>
      </c>
      <c r="E10" s="16">
        <v>1.2</v>
      </c>
      <c r="F10" s="16"/>
      <c r="G10" s="16"/>
      <c r="H10" s="16"/>
      <c r="I10" s="16"/>
      <c r="J10" s="16"/>
      <c r="K10" s="16"/>
      <c r="L10" s="16"/>
      <c r="M10" s="16"/>
      <c r="N10" s="63" t="s">
        <v>524</v>
      </c>
      <c r="O10" s="16">
        <v>1.2</v>
      </c>
      <c r="P10" s="70"/>
      <c r="Q10" s="70"/>
    </row>
    <row r="11" spans="1:17">
      <c r="A11" s="16">
        <v>9</v>
      </c>
      <c r="B11" s="63" t="s">
        <v>502</v>
      </c>
      <c r="C11" s="63" t="s">
        <v>525</v>
      </c>
      <c r="D11" s="16">
        <v>2021111181</v>
      </c>
      <c r="E11" s="16">
        <v>1.2</v>
      </c>
      <c r="F11" s="16"/>
      <c r="G11" s="16"/>
      <c r="H11" s="16"/>
      <c r="I11" s="16"/>
      <c r="J11" s="16"/>
      <c r="K11" s="16"/>
      <c r="L11" s="16"/>
      <c r="M11" s="16"/>
      <c r="N11" s="63" t="s">
        <v>526</v>
      </c>
      <c r="O11" s="16">
        <v>1.2</v>
      </c>
      <c r="P11" s="70"/>
      <c r="Q11" s="70"/>
    </row>
    <row r="12" spans="1:17">
      <c r="A12" s="16">
        <v>10</v>
      </c>
      <c r="B12" s="16" t="s">
        <v>502</v>
      </c>
      <c r="C12" s="16" t="s">
        <v>527</v>
      </c>
      <c r="D12" s="16">
        <v>2021111180</v>
      </c>
      <c r="E12" s="16">
        <v>1.5</v>
      </c>
      <c r="F12" s="16"/>
      <c r="G12" s="16"/>
      <c r="H12" s="16"/>
      <c r="I12" s="16"/>
      <c r="J12" s="16" t="s">
        <v>521</v>
      </c>
      <c r="K12" s="16">
        <v>0.3</v>
      </c>
      <c r="L12" s="16"/>
      <c r="M12" s="16"/>
      <c r="N12" s="16" t="s">
        <v>31</v>
      </c>
      <c r="O12" s="16">
        <v>1.2</v>
      </c>
      <c r="P12" s="70"/>
      <c r="Q12" s="70"/>
    </row>
    <row r="13" spans="1:17">
      <c r="A13" s="16">
        <v>11</v>
      </c>
      <c r="B13" s="16" t="s">
        <v>502</v>
      </c>
      <c r="C13" s="16" t="s">
        <v>528</v>
      </c>
      <c r="D13" s="16">
        <v>2021111169</v>
      </c>
      <c r="E13" s="16">
        <v>1.07</v>
      </c>
      <c r="F13" s="16"/>
      <c r="G13" s="16"/>
      <c r="H13" s="16"/>
      <c r="I13" s="16"/>
      <c r="J13" s="16" t="s">
        <v>521</v>
      </c>
      <c r="K13" s="16">
        <v>0.3</v>
      </c>
      <c r="L13" s="16" t="s">
        <v>510</v>
      </c>
      <c r="M13" s="16">
        <v>0.77</v>
      </c>
      <c r="N13" s="16"/>
      <c r="O13" s="16"/>
      <c r="P13" s="70"/>
      <c r="Q13" s="70"/>
    </row>
    <row r="14" spans="1:18">
      <c r="A14" s="16">
        <v>12</v>
      </c>
      <c r="B14" s="16" t="s">
        <v>502</v>
      </c>
      <c r="C14" s="16" t="s">
        <v>529</v>
      </c>
      <c r="D14" s="16">
        <v>2021111187</v>
      </c>
      <c r="E14" s="16">
        <v>2.45</v>
      </c>
      <c r="F14" s="16"/>
      <c r="G14" s="16"/>
      <c r="H14" s="16"/>
      <c r="I14" s="16"/>
      <c r="J14" s="66" t="s">
        <v>530</v>
      </c>
      <c r="K14" s="66">
        <v>0.48</v>
      </c>
      <c r="L14" s="16" t="s">
        <v>531</v>
      </c>
      <c r="M14" s="16">
        <v>0.77</v>
      </c>
      <c r="N14" s="16" t="s">
        <v>31</v>
      </c>
      <c r="O14" s="16">
        <v>1.2</v>
      </c>
      <c r="P14" s="70"/>
      <c r="Q14" s="70"/>
      <c r="R14" t="s">
        <v>423</v>
      </c>
    </row>
    <row r="15" spans="1:17">
      <c r="A15" s="16">
        <v>13</v>
      </c>
      <c r="B15" s="65" t="s">
        <v>502</v>
      </c>
      <c r="C15" s="63" t="s">
        <v>532</v>
      </c>
      <c r="D15" s="16">
        <v>2021111176</v>
      </c>
      <c r="E15" s="16">
        <v>0.3</v>
      </c>
      <c r="F15" s="16"/>
      <c r="G15" s="16"/>
      <c r="H15" s="16"/>
      <c r="I15" s="16"/>
      <c r="J15" s="63" t="s">
        <v>521</v>
      </c>
      <c r="K15" s="16">
        <v>0.3</v>
      </c>
      <c r="L15" s="16"/>
      <c r="M15" s="16"/>
      <c r="N15" s="16"/>
      <c r="O15" s="16"/>
      <c r="P15" s="70"/>
      <c r="Q15" s="70"/>
    </row>
    <row r="16" spans="1:17">
      <c r="A16" s="16">
        <v>14</v>
      </c>
      <c r="B16" s="16" t="s">
        <v>502</v>
      </c>
      <c r="C16" s="16" t="s">
        <v>533</v>
      </c>
      <c r="D16" s="16">
        <v>2021111183</v>
      </c>
      <c r="E16" s="16">
        <v>0.4</v>
      </c>
      <c r="F16" s="16"/>
      <c r="G16" s="16"/>
      <c r="H16" s="16"/>
      <c r="I16" s="16"/>
      <c r="J16" s="16" t="s">
        <v>534</v>
      </c>
      <c r="K16" s="16">
        <v>0.4</v>
      </c>
      <c r="N16" s="16"/>
      <c r="O16" s="16"/>
      <c r="P16" s="70"/>
      <c r="Q16" s="70"/>
    </row>
    <row r="17" spans="1:17">
      <c r="A17" s="16">
        <v>15</v>
      </c>
      <c r="B17" s="16" t="s">
        <v>502</v>
      </c>
      <c r="C17" s="63" t="s">
        <v>508</v>
      </c>
      <c r="D17" s="16">
        <v>2021111162</v>
      </c>
      <c r="E17" s="16">
        <v>1.085</v>
      </c>
      <c r="F17" s="66" t="s">
        <v>535</v>
      </c>
      <c r="G17" s="66">
        <v>0.15</v>
      </c>
      <c r="H17" s="16"/>
      <c r="I17" s="16"/>
      <c r="J17" s="16"/>
      <c r="K17" s="16"/>
      <c r="L17" s="63" t="s">
        <v>278</v>
      </c>
      <c r="M17" s="16">
        <v>0.935</v>
      </c>
      <c r="N17" s="16"/>
      <c r="O17" s="16"/>
      <c r="P17" s="70"/>
      <c r="Q17" s="70"/>
    </row>
    <row r="18" spans="1:18">
      <c r="A18" s="16">
        <v>16</v>
      </c>
      <c r="B18" s="16" t="s">
        <v>502</v>
      </c>
      <c r="C18" s="63" t="s">
        <v>536</v>
      </c>
      <c r="D18" s="16">
        <v>2021111189</v>
      </c>
      <c r="E18" s="16">
        <v>2.615</v>
      </c>
      <c r="F18" s="16"/>
      <c r="G18" s="16"/>
      <c r="H18" s="16"/>
      <c r="I18" s="16"/>
      <c r="J18" s="66" t="s">
        <v>530</v>
      </c>
      <c r="K18" s="66">
        <v>0.48</v>
      </c>
      <c r="L18" s="63" t="s">
        <v>258</v>
      </c>
      <c r="M18" s="16">
        <v>0.935</v>
      </c>
      <c r="N18" s="16" t="s">
        <v>31</v>
      </c>
      <c r="O18" s="16">
        <v>1.2</v>
      </c>
      <c r="P18" s="70"/>
      <c r="Q18" s="70"/>
      <c r="R18" t="s">
        <v>423</v>
      </c>
    </row>
    <row r="19" spans="1:18">
      <c r="A19" s="16">
        <v>17</v>
      </c>
      <c r="B19" s="67" t="s">
        <v>502</v>
      </c>
      <c r="C19" s="67" t="s">
        <v>537</v>
      </c>
      <c r="D19" s="16">
        <v>2021111184</v>
      </c>
      <c r="E19" s="16">
        <v>1.01</v>
      </c>
      <c r="F19" s="16"/>
      <c r="G19" s="16"/>
      <c r="H19" s="16"/>
      <c r="I19" s="16"/>
      <c r="J19" s="16" t="s">
        <v>538</v>
      </c>
      <c r="K19" s="16">
        <v>0.24</v>
      </c>
      <c r="L19" s="16" t="s">
        <v>367</v>
      </c>
      <c r="M19" s="16">
        <v>0.77</v>
      </c>
      <c r="N19" s="16"/>
      <c r="O19" s="16"/>
      <c r="P19" s="70"/>
      <c r="Q19" s="70"/>
      <c r="R19" t="s">
        <v>539</v>
      </c>
    </row>
    <row r="20" spans="1:17">
      <c r="A20" s="16">
        <v>18</v>
      </c>
      <c r="B20" s="16" t="s">
        <v>502</v>
      </c>
      <c r="C20" s="63" t="s">
        <v>540</v>
      </c>
      <c r="D20" s="16">
        <v>2021111188</v>
      </c>
      <c r="E20" s="16">
        <v>0.77</v>
      </c>
      <c r="F20" s="16"/>
      <c r="G20" s="16"/>
      <c r="H20" s="16"/>
      <c r="I20" s="16"/>
      <c r="J20" s="16"/>
      <c r="K20" s="16"/>
      <c r="L20" s="63" t="s">
        <v>119</v>
      </c>
      <c r="M20" s="16">
        <v>0.77</v>
      </c>
      <c r="N20" s="16"/>
      <c r="O20" s="16"/>
      <c r="P20" s="70"/>
      <c r="Q20" s="70"/>
    </row>
    <row r="21" spans="1:17">
      <c r="A21" s="16">
        <v>1</v>
      </c>
      <c r="B21" s="64" t="s">
        <v>541</v>
      </c>
      <c r="C21" s="64" t="s">
        <v>542</v>
      </c>
      <c r="D21" s="16">
        <v>2021111217</v>
      </c>
      <c r="E21" s="16">
        <v>0.935</v>
      </c>
      <c r="F21" s="16"/>
      <c r="G21" s="16"/>
      <c r="H21" s="16"/>
      <c r="I21" s="16"/>
      <c r="J21" s="16"/>
      <c r="K21" s="16"/>
      <c r="L21" s="64" t="s">
        <v>543</v>
      </c>
      <c r="M21" s="16">
        <v>0.935</v>
      </c>
      <c r="N21" s="16"/>
      <c r="O21" s="16"/>
      <c r="P21" s="70"/>
      <c r="Q21" s="70"/>
    </row>
    <row r="22" spans="1:17">
      <c r="A22" s="16">
        <v>2</v>
      </c>
      <c r="B22" s="64" t="s">
        <v>541</v>
      </c>
      <c r="C22" s="64" t="s">
        <v>544</v>
      </c>
      <c r="D22" s="16">
        <v>2021111205</v>
      </c>
      <c r="E22" s="16">
        <v>1.27</v>
      </c>
      <c r="F22" s="16"/>
      <c r="G22" s="16"/>
      <c r="H22" s="16"/>
      <c r="I22" s="16"/>
      <c r="J22" s="64" t="s">
        <v>545</v>
      </c>
      <c r="K22" s="16">
        <v>0.5</v>
      </c>
      <c r="L22" s="64" t="s">
        <v>454</v>
      </c>
      <c r="M22" s="16">
        <v>0.77</v>
      </c>
      <c r="N22" s="16"/>
      <c r="O22" s="16"/>
      <c r="P22" s="70"/>
      <c r="Q22" s="70"/>
    </row>
    <row r="23" spans="1:17">
      <c r="A23" s="16">
        <v>3</v>
      </c>
      <c r="B23" s="64" t="s">
        <v>541</v>
      </c>
      <c r="C23" s="64" t="s">
        <v>546</v>
      </c>
      <c r="D23" s="16">
        <v>2021111214</v>
      </c>
      <c r="E23" s="16">
        <v>0.935</v>
      </c>
      <c r="F23" s="16"/>
      <c r="G23" s="16"/>
      <c r="H23" s="16"/>
      <c r="I23" s="16"/>
      <c r="J23" s="16"/>
      <c r="K23" s="16"/>
      <c r="L23" s="64" t="s">
        <v>222</v>
      </c>
      <c r="M23" s="16">
        <v>0.935</v>
      </c>
      <c r="N23" s="64"/>
      <c r="O23" s="16">
        <v>1.2</v>
      </c>
      <c r="P23" s="70"/>
      <c r="Q23" s="70"/>
    </row>
    <row r="24" spans="1:17">
      <c r="A24" s="16">
        <v>4</v>
      </c>
      <c r="B24" s="64" t="s">
        <v>541</v>
      </c>
      <c r="C24" s="64" t="s">
        <v>547</v>
      </c>
      <c r="D24" s="16">
        <v>2021111201</v>
      </c>
      <c r="E24" s="16">
        <v>1.2</v>
      </c>
      <c r="F24" s="16"/>
      <c r="G24" s="16"/>
      <c r="H24" s="16"/>
      <c r="I24" s="16"/>
      <c r="J24" s="16"/>
      <c r="K24" s="16"/>
      <c r="L24" s="16"/>
      <c r="M24" s="16"/>
      <c r="N24" s="64" t="s">
        <v>365</v>
      </c>
      <c r="O24" s="16"/>
      <c r="P24" s="70"/>
      <c r="Q24" s="70"/>
    </row>
    <row r="25" spans="1:17">
      <c r="A25" s="16">
        <v>5</v>
      </c>
      <c r="B25" s="64" t="s">
        <v>541</v>
      </c>
      <c r="C25" s="64" t="s">
        <v>548</v>
      </c>
      <c r="D25" s="16">
        <v>2021111209</v>
      </c>
      <c r="E25" s="16">
        <v>2.45</v>
      </c>
      <c r="F25" s="16"/>
      <c r="G25" s="16"/>
      <c r="H25" s="16"/>
      <c r="I25" s="16"/>
      <c r="J25" s="16" t="s">
        <v>549</v>
      </c>
      <c r="K25" s="16">
        <v>0.48</v>
      </c>
      <c r="L25" s="16" t="s">
        <v>550</v>
      </c>
      <c r="M25" s="16">
        <v>0.77</v>
      </c>
      <c r="N25" s="16" t="s">
        <v>551</v>
      </c>
      <c r="O25" s="16">
        <v>1.2</v>
      </c>
      <c r="P25" s="70"/>
      <c r="Q25" s="70"/>
    </row>
    <row r="26" spans="1:17">
      <c r="A26" s="16">
        <v>6</v>
      </c>
      <c r="B26" s="64" t="s">
        <v>541</v>
      </c>
      <c r="C26" s="64" t="s">
        <v>552</v>
      </c>
      <c r="D26" s="16">
        <v>2021111210</v>
      </c>
      <c r="E26" s="16">
        <v>2.77</v>
      </c>
      <c r="F26" s="66" t="s">
        <v>553</v>
      </c>
      <c r="G26" s="66">
        <v>0.8</v>
      </c>
      <c r="H26" s="16"/>
      <c r="I26" s="16"/>
      <c r="J26" s="16"/>
      <c r="K26" s="16"/>
      <c r="L26" s="64" t="s">
        <v>119</v>
      </c>
      <c r="M26" s="16">
        <v>0.77</v>
      </c>
      <c r="N26" s="16" t="s">
        <v>31</v>
      </c>
      <c r="O26" s="16">
        <v>1.2</v>
      </c>
      <c r="P26" s="70"/>
      <c r="Q26" s="70"/>
    </row>
    <row r="27" spans="1:17">
      <c r="A27" s="16">
        <v>7</v>
      </c>
      <c r="B27" s="64" t="s">
        <v>541</v>
      </c>
      <c r="C27" s="64" t="s">
        <v>554</v>
      </c>
      <c r="D27" s="16">
        <v>2021111211</v>
      </c>
      <c r="E27" s="16">
        <v>0.88</v>
      </c>
      <c r="F27" s="16"/>
      <c r="G27" s="16"/>
      <c r="H27" s="16"/>
      <c r="I27" s="16"/>
      <c r="J27" s="71" t="s">
        <v>555</v>
      </c>
      <c r="K27" s="66">
        <v>0.48</v>
      </c>
      <c r="L27" s="16"/>
      <c r="M27" s="16"/>
      <c r="N27" s="64" t="s">
        <v>491</v>
      </c>
      <c r="O27" s="16">
        <v>0.4</v>
      </c>
      <c r="P27" s="70"/>
      <c r="Q27" s="70"/>
    </row>
    <row r="28" ht="15.6" spans="1:17">
      <c r="A28" s="16">
        <v>8</v>
      </c>
      <c r="B28" s="64" t="s">
        <v>541</v>
      </c>
      <c r="C28" s="64" t="s">
        <v>556</v>
      </c>
      <c r="D28" s="16">
        <v>2021111195</v>
      </c>
      <c r="E28" s="64">
        <v>2.55</v>
      </c>
      <c r="F28" s="57" t="s">
        <v>557</v>
      </c>
      <c r="G28" s="66">
        <v>0.1</v>
      </c>
      <c r="H28" s="16"/>
      <c r="I28" s="16"/>
      <c r="J28" s="72" t="s">
        <v>150</v>
      </c>
      <c r="K28" s="66">
        <v>0.48</v>
      </c>
      <c r="L28" s="16" t="s">
        <v>214</v>
      </c>
      <c r="M28" s="16">
        <v>0.77</v>
      </c>
      <c r="N28" s="64" t="s">
        <v>558</v>
      </c>
      <c r="O28" s="16">
        <v>1.2</v>
      </c>
      <c r="P28" s="70"/>
      <c r="Q28" s="70"/>
    </row>
    <row r="29" spans="1:17">
      <c r="A29" s="16">
        <v>9</v>
      </c>
      <c r="B29" s="64" t="s">
        <v>541</v>
      </c>
      <c r="C29" s="64" t="s">
        <v>559</v>
      </c>
      <c r="D29" s="16">
        <v>2021111200</v>
      </c>
      <c r="E29" s="16">
        <v>1.7</v>
      </c>
      <c r="F29" s="16"/>
      <c r="G29" s="16"/>
      <c r="H29" s="16"/>
      <c r="I29" s="16"/>
      <c r="J29" s="16" t="s">
        <v>545</v>
      </c>
      <c r="K29" s="16">
        <v>0.5</v>
      </c>
      <c r="L29" s="16"/>
      <c r="M29" s="16"/>
      <c r="N29" s="16" t="s">
        <v>31</v>
      </c>
      <c r="O29" s="16">
        <v>1.2</v>
      </c>
      <c r="P29" s="70"/>
      <c r="Q29" s="70"/>
    </row>
    <row r="30" ht="15.6" spans="1:17">
      <c r="A30" s="16">
        <v>10</v>
      </c>
      <c r="B30" s="64" t="s">
        <v>541</v>
      </c>
      <c r="C30" s="64" t="s">
        <v>560</v>
      </c>
      <c r="D30" s="16">
        <v>2021111194</v>
      </c>
      <c r="E30" s="16">
        <v>0.48</v>
      </c>
      <c r="F30" s="68"/>
      <c r="G30" s="67"/>
      <c r="H30" s="16"/>
      <c r="I30" s="16"/>
      <c r="J30" s="72" t="s">
        <v>388</v>
      </c>
      <c r="K30" s="66">
        <v>0.48</v>
      </c>
      <c r="L30" s="16"/>
      <c r="M30" s="16"/>
      <c r="N30" s="73"/>
      <c r="O30" s="16"/>
      <c r="P30" s="70"/>
      <c r="Q30" s="70"/>
    </row>
    <row r="31" ht="15.6" spans="1:17">
      <c r="A31" s="16">
        <v>11</v>
      </c>
      <c r="B31" s="64" t="s">
        <v>541</v>
      </c>
      <c r="C31" s="64" t="s">
        <v>561</v>
      </c>
      <c r="D31" s="16">
        <v>2021111196</v>
      </c>
      <c r="E31" s="16">
        <v>1.67</v>
      </c>
      <c r="F31" s="16"/>
      <c r="G31" s="16"/>
      <c r="H31" s="16"/>
      <c r="I31" s="16"/>
      <c r="J31" s="16" t="s">
        <v>545</v>
      </c>
      <c r="K31" s="16">
        <v>0.5</v>
      </c>
      <c r="L31" s="16" t="s">
        <v>206</v>
      </c>
      <c r="M31" s="16">
        <v>0.77</v>
      </c>
      <c r="N31" s="73" t="s">
        <v>562</v>
      </c>
      <c r="O31" s="16">
        <v>0.4</v>
      </c>
      <c r="P31" s="70"/>
      <c r="Q31" s="70"/>
    </row>
    <row r="32" spans="1:17">
      <c r="A32" s="16">
        <v>12</v>
      </c>
      <c r="B32" s="64" t="s">
        <v>541</v>
      </c>
      <c r="C32" s="64" t="s">
        <v>563</v>
      </c>
      <c r="D32" s="16">
        <v>2021111203</v>
      </c>
      <c r="E32" s="16">
        <v>1.68</v>
      </c>
      <c r="F32" s="16"/>
      <c r="G32" s="16"/>
      <c r="H32" s="16"/>
      <c r="I32" s="16"/>
      <c r="J32" s="66" t="s">
        <v>564</v>
      </c>
      <c r="K32" s="66">
        <v>0.48</v>
      </c>
      <c r="L32" s="16"/>
      <c r="M32" s="16"/>
      <c r="N32" s="16" t="s">
        <v>565</v>
      </c>
      <c r="O32" s="16">
        <v>1.2</v>
      </c>
      <c r="P32" s="70"/>
      <c r="Q32" s="70"/>
    </row>
    <row r="33" spans="1:17">
      <c r="A33" s="16">
        <v>13</v>
      </c>
      <c r="B33" s="64" t="s">
        <v>541</v>
      </c>
      <c r="C33" s="64" t="s">
        <v>566</v>
      </c>
      <c r="D33" s="16">
        <v>2021111207</v>
      </c>
      <c r="E33" s="16">
        <v>0.77</v>
      </c>
      <c r="F33" s="16"/>
      <c r="G33" s="16"/>
      <c r="H33" s="16"/>
      <c r="I33" s="16"/>
      <c r="J33" s="16"/>
      <c r="K33" s="16"/>
      <c r="L33" s="64" t="s">
        <v>367</v>
      </c>
      <c r="M33" s="16">
        <v>0.77</v>
      </c>
      <c r="N33" s="16"/>
      <c r="O33" s="16"/>
      <c r="P33" s="70"/>
      <c r="Q33" s="70"/>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25"/>
  <sheetViews>
    <sheetView tabSelected="1" workbookViewId="0">
      <selection activeCell="A7" sqref="$A7:$XFD7"/>
    </sheetView>
  </sheetViews>
  <sheetFormatPr defaultColWidth="8.88888888888889" defaultRowHeight="14.4"/>
  <cols>
    <col min="2" max="2" width="15.1111111111111" customWidth="1"/>
    <col min="4" max="4" width="16.2222222222222" customWidth="1"/>
    <col min="6" max="6" width="32.4444444444444" customWidth="1"/>
    <col min="8" max="8" width="26.3333333333333" customWidth="1"/>
    <col min="10" max="10" width="39.7777777777778" customWidth="1"/>
    <col min="12" max="12" width="25.2222222222222" customWidth="1"/>
    <col min="14" max="14" width="23.8888888888889" customWidth="1"/>
  </cols>
  <sheetData>
    <row r="1" s="1" customFormat="1" spans="1:17">
      <c r="A1" s="6" t="s">
        <v>567</v>
      </c>
      <c r="B1" s="6"/>
      <c r="C1" s="6"/>
      <c r="D1" s="6"/>
      <c r="E1" s="6"/>
      <c r="F1" s="6"/>
      <c r="G1" s="6"/>
      <c r="H1" s="6"/>
      <c r="I1" s="6"/>
      <c r="J1" s="6"/>
      <c r="K1" s="6"/>
      <c r="L1" s="6"/>
      <c r="M1" s="6"/>
      <c r="N1" s="6"/>
      <c r="O1" s="6"/>
      <c r="P1" s="6"/>
      <c r="Q1" s="6"/>
    </row>
    <row r="2" s="1" customFormat="1" spans="1:17">
      <c r="A2" s="4" t="s">
        <v>0</v>
      </c>
      <c r="B2" s="4" t="s">
        <v>1</v>
      </c>
      <c r="C2" s="4" t="s">
        <v>2</v>
      </c>
      <c r="D2" s="4" t="s">
        <v>3</v>
      </c>
      <c r="E2" s="4" t="s">
        <v>4</v>
      </c>
      <c r="F2" s="5" t="s">
        <v>5</v>
      </c>
      <c r="G2" s="5" t="s">
        <v>6</v>
      </c>
      <c r="H2" s="5" t="s">
        <v>7</v>
      </c>
      <c r="I2" s="5" t="s">
        <v>6</v>
      </c>
      <c r="J2" s="4" t="s">
        <v>8</v>
      </c>
      <c r="K2" s="4" t="s">
        <v>6</v>
      </c>
      <c r="L2" s="4" t="s">
        <v>9</v>
      </c>
      <c r="M2" s="4" t="s">
        <v>6</v>
      </c>
      <c r="N2" s="4" t="s">
        <v>10</v>
      </c>
      <c r="O2" s="4" t="s">
        <v>6</v>
      </c>
      <c r="P2" s="6" t="s">
        <v>11</v>
      </c>
      <c r="Q2" s="4" t="s">
        <v>6</v>
      </c>
    </row>
    <row r="3" s="1" customFormat="1" spans="1:15">
      <c r="A3" s="3">
        <v>1</v>
      </c>
      <c r="B3" s="54" t="s">
        <v>568</v>
      </c>
      <c r="C3" s="54" t="s">
        <v>569</v>
      </c>
      <c r="D3" s="54">
        <v>2021110922</v>
      </c>
      <c r="E3" s="6">
        <v>2.135</v>
      </c>
      <c r="F3" s="54"/>
      <c r="G3" s="54"/>
      <c r="H3" s="54"/>
      <c r="I3" s="54"/>
      <c r="J3" s="54"/>
      <c r="K3" s="54"/>
      <c r="L3" s="54" t="s">
        <v>570</v>
      </c>
      <c r="M3" s="54">
        <v>0.935</v>
      </c>
      <c r="N3" s="54" t="s">
        <v>31</v>
      </c>
      <c r="O3" s="54">
        <v>1.2</v>
      </c>
    </row>
    <row r="4" s="1" customFormat="1" spans="1:15">
      <c r="A4" s="3">
        <v>2</v>
      </c>
      <c r="B4" s="54" t="s">
        <v>568</v>
      </c>
      <c r="C4" s="54" t="s">
        <v>571</v>
      </c>
      <c r="D4" s="54">
        <v>2021110924</v>
      </c>
      <c r="E4" s="6">
        <v>1.7</v>
      </c>
      <c r="F4" s="54"/>
      <c r="G4" s="54"/>
      <c r="H4" s="54"/>
      <c r="I4" s="54"/>
      <c r="J4" s="54" t="s">
        <v>572</v>
      </c>
      <c r="K4" s="54">
        <v>0.5</v>
      </c>
      <c r="L4" s="54"/>
      <c r="M4" s="54"/>
      <c r="N4" s="54" t="s">
        <v>31</v>
      </c>
      <c r="O4" s="54">
        <v>1.2</v>
      </c>
    </row>
    <row r="5" s="1" customFormat="1" spans="1:15">
      <c r="A5" s="3">
        <v>3</v>
      </c>
      <c r="B5" s="54" t="s">
        <v>568</v>
      </c>
      <c r="C5" s="54" t="s">
        <v>573</v>
      </c>
      <c r="D5" s="54">
        <v>2021110927</v>
      </c>
      <c r="E5" s="6">
        <v>1.2</v>
      </c>
      <c r="F5" s="54"/>
      <c r="G5" s="54"/>
      <c r="H5" s="54"/>
      <c r="I5" s="54"/>
      <c r="J5" s="54"/>
      <c r="K5" s="54"/>
      <c r="L5" s="54"/>
      <c r="M5" s="54"/>
      <c r="N5" s="54" t="s">
        <v>231</v>
      </c>
      <c r="O5" s="54">
        <v>1.2</v>
      </c>
    </row>
    <row r="6" s="1" customFormat="1" spans="1:18">
      <c r="A6" s="3">
        <v>4</v>
      </c>
      <c r="B6" s="54" t="s">
        <v>568</v>
      </c>
      <c r="C6" s="55" t="s">
        <v>574</v>
      </c>
      <c r="D6" s="55">
        <v>2021110929</v>
      </c>
      <c r="E6" s="6">
        <v>0.7</v>
      </c>
      <c r="F6" s="54" t="s">
        <v>149</v>
      </c>
      <c r="G6" s="54">
        <v>0.3</v>
      </c>
      <c r="H6" s="54"/>
      <c r="I6" s="54"/>
      <c r="J6" s="54" t="s">
        <v>575</v>
      </c>
      <c r="K6" s="54">
        <v>0.4</v>
      </c>
      <c r="L6" s="54"/>
      <c r="M6" s="54"/>
      <c r="N6" s="54"/>
      <c r="O6" s="54"/>
      <c r="R6" s="26"/>
    </row>
    <row r="7" s="52" customFormat="1" spans="1:18">
      <c r="A7" s="16">
        <v>40</v>
      </c>
      <c r="B7" s="54" t="s">
        <v>568</v>
      </c>
      <c r="C7" s="54" t="s">
        <v>576</v>
      </c>
      <c r="D7" s="54">
        <v>20211110931</v>
      </c>
      <c r="E7" s="6">
        <v>2.535</v>
      </c>
      <c r="F7" s="54"/>
      <c r="G7" s="56"/>
      <c r="H7" s="54"/>
      <c r="I7" s="54"/>
      <c r="J7" s="54" t="s">
        <v>577</v>
      </c>
      <c r="K7" s="54">
        <v>0.4</v>
      </c>
      <c r="L7" s="54" t="s">
        <v>578</v>
      </c>
      <c r="M7" s="56">
        <v>0.935</v>
      </c>
      <c r="N7" s="54" t="s">
        <v>31</v>
      </c>
      <c r="O7" s="54">
        <v>1.2</v>
      </c>
      <c r="P7" s="16"/>
      <c r="Q7" s="16"/>
      <c r="R7" s="53"/>
    </row>
    <row r="8" s="1" customFormat="1" spans="1:15">
      <c r="A8" s="3">
        <v>6</v>
      </c>
      <c r="B8" s="54" t="s">
        <v>568</v>
      </c>
      <c r="C8" s="54" t="s">
        <v>579</v>
      </c>
      <c r="D8" s="54">
        <v>2021110932</v>
      </c>
      <c r="E8" s="6">
        <v>2.13</v>
      </c>
      <c r="F8" s="54"/>
      <c r="G8" s="54"/>
      <c r="H8" s="54"/>
      <c r="I8" s="54"/>
      <c r="J8" s="54" t="s">
        <v>580</v>
      </c>
      <c r="K8" s="54">
        <v>0.16</v>
      </c>
      <c r="L8" s="54" t="s">
        <v>510</v>
      </c>
      <c r="M8" s="54">
        <v>0.77</v>
      </c>
      <c r="N8" s="54" t="s">
        <v>31</v>
      </c>
      <c r="O8" s="54">
        <v>1.2</v>
      </c>
    </row>
    <row r="9" s="1" customFormat="1" spans="1:15">
      <c r="A9" s="3">
        <v>7</v>
      </c>
      <c r="B9" s="54" t="s">
        <v>568</v>
      </c>
      <c r="C9" s="54" t="s">
        <v>581</v>
      </c>
      <c r="D9" s="54">
        <v>2021110934</v>
      </c>
      <c r="E9" s="6">
        <v>1.2</v>
      </c>
      <c r="F9" s="54"/>
      <c r="G9" s="54"/>
      <c r="H9" s="54"/>
      <c r="I9" s="54"/>
      <c r="J9" s="54"/>
      <c r="K9" s="54"/>
      <c r="L9" s="54"/>
      <c r="M9" s="54"/>
      <c r="N9" s="54" t="s">
        <v>31</v>
      </c>
      <c r="O9" s="54">
        <v>1.2</v>
      </c>
    </row>
    <row r="10" s="1" customFormat="1" spans="1:15">
      <c r="A10" s="3">
        <v>8</v>
      </c>
      <c r="B10" s="54" t="s">
        <v>568</v>
      </c>
      <c r="C10" s="54" t="s">
        <v>582</v>
      </c>
      <c r="D10" s="54">
        <v>2021110939</v>
      </c>
      <c r="E10" s="6">
        <v>0.77</v>
      </c>
      <c r="F10" s="54"/>
      <c r="G10" s="54"/>
      <c r="H10" s="54"/>
      <c r="I10" s="54"/>
      <c r="J10" s="54"/>
      <c r="K10" s="54"/>
      <c r="L10" s="54" t="s">
        <v>583</v>
      </c>
      <c r="M10" s="54">
        <v>0.77</v>
      </c>
      <c r="N10" s="54"/>
      <c r="O10" s="54"/>
    </row>
    <row r="11" s="1" customFormat="1" spans="1:15">
      <c r="A11" s="3">
        <v>9</v>
      </c>
      <c r="B11" s="54" t="s">
        <v>568</v>
      </c>
      <c r="C11" s="54" t="s">
        <v>584</v>
      </c>
      <c r="D11" s="54">
        <v>2021110941</v>
      </c>
      <c r="E11" s="6">
        <v>2.13</v>
      </c>
      <c r="F11" s="54"/>
      <c r="G11" s="54"/>
      <c r="H11" s="54"/>
      <c r="I11" s="54"/>
      <c r="J11" s="54" t="s">
        <v>580</v>
      </c>
      <c r="K11" s="54">
        <v>0.16</v>
      </c>
      <c r="L11" s="54" t="s">
        <v>585</v>
      </c>
      <c r="M11" s="54">
        <v>0.77</v>
      </c>
      <c r="N11" s="54" t="s">
        <v>31</v>
      </c>
      <c r="O11" s="54">
        <v>1.2</v>
      </c>
    </row>
    <row r="12" s="1" customFormat="1" spans="1:15">
      <c r="A12" s="3">
        <v>10</v>
      </c>
      <c r="B12" s="54" t="s">
        <v>568</v>
      </c>
      <c r="C12" s="54" t="s">
        <v>586</v>
      </c>
      <c r="D12" s="54">
        <v>2021110942</v>
      </c>
      <c r="E12" s="6">
        <v>0.5</v>
      </c>
      <c r="F12" s="54"/>
      <c r="G12" s="54"/>
      <c r="H12" s="54"/>
      <c r="I12" s="54"/>
      <c r="J12" s="54" t="s">
        <v>587</v>
      </c>
      <c r="K12" s="54">
        <v>0.5</v>
      </c>
      <c r="L12" s="54"/>
      <c r="M12" s="54"/>
      <c r="N12" s="54"/>
      <c r="O12" s="54"/>
    </row>
    <row r="13" s="1" customFormat="1" spans="1:15">
      <c r="A13" s="3">
        <v>11</v>
      </c>
      <c r="B13" s="54" t="s">
        <v>568</v>
      </c>
      <c r="C13" s="54" t="s">
        <v>588</v>
      </c>
      <c r="D13" s="54">
        <v>2021110943</v>
      </c>
      <c r="E13" s="6">
        <v>1.2</v>
      </c>
      <c r="F13" s="54"/>
      <c r="G13" s="54"/>
      <c r="H13" s="54"/>
      <c r="I13" s="54"/>
      <c r="J13" s="54"/>
      <c r="K13" s="54"/>
      <c r="L13" s="54"/>
      <c r="M13" s="54"/>
      <c r="N13" s="54" t="s">
        <v>31</v>
      </c>
      <c r="O13" s="54">
        <v>1.2</v>
      </c>
    </row>
    <row r="14" s="1" customFormat="1" spans="1:19">
      <c r="A14" s="3">
        <v>12</v>
      </c>
      <c r="B14" s="54" t="s">
        <v>568</v>
      </c>
      <c r="C14" s="54" t="s">
        <v>589</v>
      </c>
      <c r="D14" s="54">
        <v>2021110946</v>
      </c>
      <c r="E14" s="6">
        <v>2.7</v>
      </c>
      <c r="F14" s="54" t="s">
        <v>149</v>
      </c>
      <c r="G14" s="54">
        <v>0.3</v>
      </c>
      <c r="H14" s="54"/>
      <c r="I14" s="54"/>
      <c r="J14" s="54" t="s">
        <v>590</v>
      </c>
      <c r="K14" s="54">
        <v>1.2</v>
      </c>
      <c r="L14" s="54"/>
      <c r="M14" s="54"/>
      <c r="N14" s="54" t="s">
        <v>31</v>
      </c>
      <c r="O14" s="54">
        <v>1.2</v>
      </c>
      <c r="R14" s="26" t="s">
        <v>591</v>
      </c>
      <c r="S14" s="26"/>
    </row>
    <row r="15" s="1" customFormat="1" spans="1:18">
      <c r="A15" s="3">
        <v>13</v>
      </c>
      <c r="B15" s="54" t="s">
        <v>568</v>
      </c>
      <c r="C15" s="54" t="s">
        <v>592</v>
      </c>
      <c r="D15" s="54">
        <v>2021110948</v>
      </c>
      <c r="E15" s="6">
        <v>0</v>
      </c>
      <c r="F15" s="53"/>
      <c r="G15" s="54"/>
      <c r="H15" s="54"/>
      <c r="I15" s="54"/>
      <c r="J15" s="54"/>
      <c r="K15" s="54"/>
      <c r="L15" s="54"/>
      <c r="M15" s="54"/>
      <c r="N15" s="54"/>
      <c r="O15" s="54"/>
      <c r="R15" s="26" t="s">
        <v>593</v>
      </c>
    </row>
    <row r="16" s="1" customFormat="1" spans="1:18">
      <c r="A16" s="3">
        <v>14</v>
      </c>
      <c r="B16" s="54" t="s">
        <v>568</v>
      </c>
      <c r="C16" s="54" t="s">
        <v>594</v>
      </c>
      <c r="D16" s="54">
        <v>2021110951</v>
      </c>
      <c r="E16" s="6">
        <v>1.25</v>
      </c>
      <c r="H16" s="54"/>
      <c r="I16" s="54"/>
      <c r="J16" s="57" t="s">
        <v>595</v>
      </c>
      <c r="K16" s="57">
        <v>0.48</v>
      </c>
      <c r="L16" s="54" t="s">
        <v>596</v>
      </c>
      <c r="M16" s="54">
        <v>0.77</v>
      </c>
      <c r="N16" s="54"/>
      <c r="O16" s="54"/>
      <c r="R16" s="26" t="s">
        <v>597</v>
      </c>
    </row>
    <row r="17" s="1" customFormat="1" spans="1:16">
      <c r="A17" s="3">
        <v>15</v>
      </c>
      <c r="B17" s="54" t="s">
        <v>598</v>
      </c>
      <c r="C17" s="54" t="s">
        <v>599</v>
      </c>
      <c r="D17" s="12">
        <v>2021110955</v>
      </c>
      <c r="E17" s="6">
        <v>0.935</v>
      </c>
      <c r="F17" s="54"/>
      <c r="G17" s="12"/>
      <c r="H17" s="12"/>
      <c r="I17" s="12"/>
      <c r="J17" s="12"/>
      <c r="K17" s="12"/>
      <c r="L17" s="54" t="s">
        <v>600</v>
      </c>
      <c r="M17" s="12">
        <v>0.935</v>
      </c>
      <c r="N17" s="12"/>
      <c r="O17" s="12"/>
      <c r="P17" s="60"/>
    </row>
    <row r="18" s="53" customFormat="1" ht="16" customHeight="1" spans="1:18">
      <c r="A18" s="16">
        <v>36</v>
      </c>
      <c r="B18" s="54" t="s">
        <v>598</v>
      </c>
      <c r="C18" s="54" t="s">
        <v>601</v>
      </c>
      <c r="D18" s="12">
        <v>2021110958</v>
      </c>
      <c r="E18" s="38">
        <v>0.8</v>
      </c>
      <c r="F18" s="57" t="s">
        <v>602</v>
      </c>
      <c r="G18" s="15">
        <v>0</v>
      </c>
      <c r="H18" s="54"/>
      <c r="I18" s="12"/>
      <c r="J18" s="54" t="s">
        <v>603</v>
      </c>
      <c r="K18" s="12">
        <v>0.8</v>
      </c>
      <c r="L18" s="61"/>
      <c r="M18" s="12"/>
      <c r="N18" s="12"/>
      <c r="O18" s="12"/>
      <c r="P18" s="12"/>
      <c r="Q18" s="12"/>
      <c r="R18" s="3"/>
    </row>
    <row r="19" s="1" customFormat="1" spans="1:16">
      <c r="A19" s="3">
        <v>17</v>
      </c>
      <c r="B19" s="54" t="s">
        <v>598</v>
      </c>
      <c r="C19" s="54" t="s">
        <v>604</v>
      </c>
      <c r="D19" s="12">
        <v>2021110956</v>
      </c>
      <c r="E19" s="6">
        <v>1.01</v>
      </c>
      <c r="F19" s="54"/>
      <c r="G19" s="12"/>
      <c r="H19" s="54"/>
      <c r="I19" s="12"/>
      <c r="J19" s="54" t="s">
        <v>605</v>
      </c>
      <c r="K19" s="12">
        <v>0.24</v>
      </c>
      <c r="L19" s="54" t="s">
        <v>454</v>
      </c>
      <c r="M19" s="12">
        <v>0.77</v>
      </c>
      <c r="N19" s="12"/>
      <c r="O19" s="12"/>
      <c r="P19" s="60"/>
    </row>
    <row r="20" s="1" customFormat="1" ht="15" customHeight="1" spans="1:19">
      <c r="A20" s="3">
        <v>18</v>
      </c>
      <c r="B20" s="54" t="s">
        <v>598</v>
      </c>
      <c r="C20" s="54" t="s">
        <v>606</v>
      </c>
      <c r="D20" s="12">
        <v>2021110962</v>
      </c>
      <c r="E20" s="6">
        <v>1.8</v>
      </c>
      <c r="F20" s="54"/>
      <c r="G20" s="12"/>
      <c r="H20" s="58"/>
      <c r="I20" s="12"/>
      <c r="J20" s="57" t="s">
        <v>607</v>
      </c>
      <c r="K20" s="15">
        <v>0.6</v>
      </c>
      <c r="L20" s="54"/>
      <c r="M20" s="12"/>
      <c r="N20" s="58" t="s">
        <v>608</v>
      </c>
      <c r="O20" s="12">
        <v>1.2</v>
      </c>
      <c r="P20" s="60"/>
      <c r="R20" s="26" t="s">
        <v>609</v>
      </c>
      <c r="S20" s="26" t="s">
        <v>610</v>
      </c>
    </row>
    <row r="21" s="1" customFormat="1" spans="1:18">
      <c r="A21" s="3">
        <v>19</v>
      </c>
      <c r="B21" s="54" t="s">
        <v>598</v>
      </c>
      <c r="C21" s="54" t="s">
        <v>611</v>
      </c>
      <c r="D21" s="12">
        <v>2021110979</v>
      </c>
      <c r="E21" s="6">
        <v>0.096</v>
      </c>
      <c r="F21" s="54"/>
      <c r="G21" s="12"/>
      <c r="H21" s="12"/>
      <c r="I21" s="12"/>
      <c r="J21" s="57" t="s">
        <v>612</v>
      </c>
      <c r="K21" s="15">
        <v>0.096</v>
      </c>
      <c r="L21" s="12"/>
      <c r="M21" s="12"/>
      <c r="N21" s="58"/>
      <c r="O21" s="12"/>
      <c r="P21" s="60"/>
      <c r="R21" s="26" t="s">
        <v>609</v>
      </c>
    </row>
    <row r="22" s="1" customFormat="1" ht="15.6" spans="1:16">
      <c r="A22" s="3">
        <v>20</v>
      </c>
      <c r="B22" s="54" t="s">
        <v>598</v>
      </c>
      <c r="C22" s="54" t="s">
        <v>613</v>
      </c>
      <c r="D22" s="12">
        <v>2021110957</v>
      </c>
      <c r="E22" s="6">
        <v>1.01</v>
      </c>
      <c r="F22" s="59"/>
      <c r="G22" s="12"/>
      <c r="H22" s="12"/>
      <c r="I22" s="12"/>
      <c r="J22" s="54" t="s">
        <v>614</v>
      </c>
      <c r="K22" s="12">
        <v>0.24</v>
      </c>
      <c r="L22" s="54" t="s">
        <v>615</v>
      </c>
      <c r="M22" s="12">
        <v>0.77</v>
      </c>
      <c r="N22" s="12"/>
      <c r="O22" s="12"/>
      <c r="P22" s="60"/>
    </row>
    <row r="23" s="1" customFormat="1" spans="1:16">
      <c r="A23" s="3">
        <v>21</v>
      </c>
      <c r="B23" s="54" t="s">
        <v>598</v>
      </c>
      <c r="C23" s="54" t="s">
        <v>616</v>
      </c>
      <c r="D23" s="12">
        <v>2021110973</v>
      </c>
      <c r="E23" s="6">
        <v>0.77</v>
      </c>
      <c r="F23" s="12"/>
      <c r="G23" s="12"/>
      <c r="H23" s="12"/>
      <c r="I23" s="12"/>
      <c r="J23" s="12"/>
      <c r="K23" s="12"/>
      <c r="L23" s="54" t="s">
        <v>617</v>
      </c>
      <c r="M23" s="12">
        <v>0.77</v>
      </c>
      <c r="N23" s="12"/>
      <c r="O23" s="12"/>
      <c r="P23" s="60"/>
    </row>
    <row r="24" s="1" customFormat="1" ht="20" customHeight="1" spans="1:16">
      <c r="A24" s="3">
        <v>22</v>
      </c>
      <c r="B24" s="54" t="s">
        <v>598</v>
      </c>
      <c r="C24" s="54" t="s">
        <v>618</v>
      </c>
      <c r="D24" s="12">
        <v>2021110961</v>
      </c>
      <c r="E24" s="6">
        <v>1.2</v>
      </c>
      <c r="F24" s="12"/>
      <c r="G24" s="12"/>
      <c r="H24" s="12"/>
      <c r="I24" s="12"/>
      <c r="J24" s="12"/>
      <c r="K24" s="12"/>
      <c r="L24" s="12"/>
      <c r="M24" s="12"/>
      <c r="N24" s="58" t="s">
        <v>608</v>
      </c>
      <c r="O24" s="12">
        <v>1.2</v>
      </c>
      <c r="P24" s="60"/>
    </row>
    <row r="25" s="1" customFormat="1" spans="1:19">
      <c r="A25" s="3">
        <v>23</v>
      </c>
      <c r="B25" s="54" t="s">
        <v>598</v>
      </c>
      <c r="C25" s="54" t="s">
        <v>619</v>
      </c>
      <c r="D25" s="12">
        <v>2021110966</v>
      </c>
      <c r="E25" s="6">
        <v>1.07</v>
      </c>
      <c r="F25" s="54"/>
      <c r="G25" s="12"/>
      <c r="H25" s="12"/>
      <c r="I25" s="12"/>
      <c r="J25" s="57" t="s">
        <v>620</v>
      </c>
      <c r="K25" s="15">
        <v>0.3</v>
      </c>
      <c r="L25" s="54" t="s">
        <v>621</v>
      </c>
      <c r="M25" s="12">
        <v>0.77</v>
      </c>
      <c r="N25" s="12"/>
      <c r="O25" s="12"/>
      <c r="P25" s="60"/>
      <c r="R25" s="26" t="s">
        <v>609</v>
      </c>
      <c r="S25" s="26" t="s">
        <v>610</v>
      </c>
    </row>
  </sheetData>
  <mergeCells count="1">
    <mergeCell ref="A1:Q1"/>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52"/>
  <sheetViews>
    <sheetView workbookViewId="0">
      <selection activeCell="A1" sqref="$A1:$XFD1"/>
    </sheetView>
  </sheetViews>
  <sheetFormatPr defaultColWidth="8.88888888888889" defaultRowHeight="14.4"/>
  <cols>
    <col min="2" max="2" width="15.8888888888889" customWidth="1"/>
    <col min="4" max="4" width="13.3333333333333" customWidth="1"/>
    <col min="6" max="6" width="17.2222222222222" customWidth="1"/>
    <col min="10" max="10" width="43.4444444444444" customWidth="1"/>
    <col min="12" max="12" width="22.5555555555556" customWidth="1"/>
    <col min="14" max="14" width="19.2222222222222" customWidth="1"/>
  </cols>
  <sheetData>
    <row r="1" s="1" customFormat="1" ht="16" customHeight="1" spans="1:17">
      <c r="A1" s="4" t="s">
        <v>0</v>
      </c>
      <c r="B1" s="4" t="s">
        <v>1</v>
      </c>
      <c r="C1" s="4" t="s">
        <v>2</v>
      </c>
      <c r="D1" s="4" t="s">
        <v>3</v>
      </c>
      <c r="E1" s="4" t="s">
        <v>4</v>
      </c>
      <c r="F1" s="5" t="s">
        <v>5</v>
      </c>
      <c r="G1" s="5" t="s">
        <v>6</v>
      </c>
      <c r="H1" s="5" t="s">
        <v>7</v>
      </c>
      <c r="I1" s="5" t="s">
        <v>6</v>
      </c>
      <c r="J1" s="4" t="s">
        <v>8</v>
      </c>
      <c r="K1" s="4" t="s">
        <v>6</v>
      </c>
      <c r="L1" s="4" t="s">
        <v>9</v>
      </c>
      <c r="M1" s="4" t="s">
        <v>6</v>
      </c>
      <c r="N1" s="4" t="s">
        <v>10</v>
      </c>
      <c r="O1" s="4" t="s">
        <v>6</v>
      </c>
      <c r="P1" s="6" t="s">
        <v>11</v>
      </c>
      <c r="Q1" s="4" t="s">
        <v>6</v>
      </c>
    </row>
    <row r="2" s="1" customFormat="1" ht="16" customHeight="1" spans="1:18">
      <c r="A2" s="6">
        <v>1</v>
      </c>
      <c r="B2" s="12" t="s">
        <v>622</v>
      </c>
      <c r="C2" s="12" t="s">
        <v>623</v>
      </c>
      <c r="D2" s="12">
        <v>2021111053</v>
      </c>
      <c r="E2" s="6">
        <v>1.175</v>
      </c>
      <c r="F2" s="28"/>
      <c r="G2" s="12"/>
      <c r="H2" s="28"/>
      <c r="I2" s="28"/>
      <c r="J2" s="28" t="s">
        <v>624</v>
      </c>
      <c r="K2" s="12">
        <v>0.24</v>
      </c>
      <c r="L2" s="28" t="s">
        <v>625</v>
      </c>
      <c r="M2" s="29">
        <v>0.935</v>
      </c>
      <c r="N2" s="12"/>
      <c r="O2" s="12"/>
      <c r="P2" s="23"/>
      <c r="Q2" s="23"/>
      <c r="R2" s="26"/>
    </row>
    <row r="3" s="1" customFormat="1" ht="16" customHeight="1" spans="1:17">
      <c r="A3" s="6">
        <v>2</v>
      </c>
      <c r="B3" s="12" t="s">
        <v>622</v>
      </c>
      <c r="C3" s="29" t="s">
        <v>626</v>
      </c>
      <c r="D3" s="29">
        <v>2021111070</v>
      </c>
      <c r="E3" s="6">
        <v>1.2</v>
      </c>
      <c r="F3" s="30"/>
      <c r="G3" s="12"/>
      <c r="H3" s="12"/>
      <c r="I3" s="12"/>
      <c r="J3" s="12"/>
      <c r="K3" s="12"/>
      <c r="L3" s="12"/>
      <c r="M3" s="12"/>
      <c r="N3" s="30" t="s">
        <v>321</v>
      </c>
      <c r="O3" s="12">
        <v>1.2</v>
      </c>
      <c r="P3" s="23"/>
      <c r="Q3" s="23"/>
    </row>
    <row r="4" s="1" customFormat="1" ht="16" customHeight="1" spans="1:18">
      <c r="A4" s="6">
        <v>3</v>
      </c>
      <c r="B4" s="12" t="s">
        <v>622</v>
      </c>
      <c r="C4" s="12" t="s">
        <v>627</v>
      </c>
      <c r="D4" s="12">
        <v>2021111066</v>
      </c>
      <c r="E4" s="6">
        <v>0.4</v>
      </c>
      <c r="F4" s="12"/>
      <c r="G4" s="12"/>
      <c r="H4" s="12"/>
      <c r="I4" s="12"/>
      <c r="J4" s="39" t="s">
        <v>628</v>
      </c>
      <c r="K4" s="12">
        <v>0.4</v>
      </c>
      <c r="L4" s="12"/>
      <c r="M4" s="12"/>
      <c r="N4" s="12"/>
      <c r="O4" s="12"/>
      <c r="P4" s="23"/>
      <c r="Q4" s="23"/>
      <c r="R4" s="26"/>
    </row>
    <row r="5" s="1" customFormat="1" ht="16" customHeight="1" spans="1:18">
      <c r="A5" s="6">
        <v>4</v>
      </c>
      <c r="B5" s="12" t="s">
        <v>622</v>
      </c>
      <c r="C5" s="12" t="s">
        <v>629</v>
      </c>
      <c r="D5" s="31">
        <v>2021111072</v>
      </c>
      <c r="E5" s="6">
        <v>0.4</v>
      </c>
      <c r="F5" s="12"/>
      <c r="G5" s="12"/>
      <c r="H5" s="12"/>
      <c r="I5" s="12"/>
      <c r="J5" s="39" t="s">
        <v>628</v>
      </c>
      <c r="K5" s="12">
        <v>0.4</v>
      </c>
      <c r="L5" s="12"/>
      <c r="M5" s="12"/>
      <c r="N5" s="12"/>
      <c r="O5" s="12"/>
      <c r="P5" s="23"/>
      <c r="Q5" s="23"/>
      <c r="R5" s="26"/>
    </row>
    <row r="6" s="1" customFormat="1" ht="16" customHeight="1" spans="1:18">
      <c r="A6" s="6">
        <v>5</v>
      </c>
      <c r="B6" s="12" t="s">
        <v>622</v>
      </c>
      <c r="C6" s="12" t="s">
        <v>630</v>
      </c>
      <c r="D6" s="31">
        <v>2021111065</v>
      </c>
      <c r="E6" s="6">
        <v>0.4</v>
      </c>
      <c r="F6" s="12"/>
      <c r="G6" s="12"/>
      <c r="H6" s="12"/>
      <c r="I6" s="12"/>
      <c r="J6" s="39" t="s">
        <v>628</v>
      </c>
      <c r="K6" s="12">
        <v>0.4</v>
      </c>
      <c r="L6" s="12"/>
      <c r="M6" s="12"/>
      <c r="N6" s="12"/>
      <c r="O6" s="12"/>
      <c r="P6" s="23"/>
      <c r="Q6" s="23"/>
      <c r="R6" s="26"/>
    </row>
    <row r="7" s="1" customFormat="1" ht="16" customHeight="1" spans="1:18">
      <c r="A7" s="6">
        <v>6</v>
      </c>
      <c r="B7" s="12" t="s">
        <v>622</v>
      </c>
      <c r="C7" s="12" t="s">
        <v>631</v>
      </c>
      <c r="D7" s="31">
        <v>2021111064</v>
      </c>
      <c r="E7" s="6">
        <v>0.4</v>
      </c>
      <c r="F7" s="12"/>
      <c r="G7" s="12"/>
      <c r="H7" s="12"/>
      <c r="I7" s="12"/>
      <c r="J7" s="39" t="s">
        <v>628</v>
      </c>
      <c r="K7" s="12">
        <v>0.4</v>
      </c>
      <c r="L7" s="12"/>
      <c r="M7" s="12"/>
      <c r="N7" s="12"/>
      <c r="O7" s="12"/>
      <c r="P7" s="23"/>
      <c r="Q7" s="23"/>
      <c r="R7" s="26"/>
    </row>
    <row r="8" s="1" customFormat="1" ht="16" customHeight="1" spans="1:18">
      <c r="A8" s="6">
        <v>7</v>
      </c>
      <c r="B8" s="12" t="s">
        <v>622</v>
      </c>
      <c r="C8" s="12" t="s">
        <v>632</v>
      </c>
      <c r="D8" s="12">
        <v>2021111060</v>
      </c>
      <c r="E8" s="6">
        <v>1.71</v>
      </c>
      <c r="F8" s="12"/>
      <c r="G8" s="12"/>
      <c r="H8" s="12"/>
      <c r="I8" s="12"/>
      <c r="J8" s="40" t="s">
        <v>633</v>
      </c>
      <c r="K8" s="12">
        <v>0.24</v>
      </c>
      <c r="L8" s="3" t="s">
        <v>634</v>
      </c>
      <c r="M8" s="12">
        <v>0.77</v>
      </c>
      <c r="N8" s="41" t="s">
        <v>635</v>
      </c>
      <c r="O8" s="12">
        <v>0.7</v>
      </c>
      <c r="P8" s="23"/>
      <c r="Q8" s="23"/>
      <c r="R8" s="26"/>
    </row>
    <row r="9" s="1" customFormat="1" ht="16" customHeight="1" spans="1:18">
      <c r="A9" s="6">
        <v>8</v>
      </c>
      <c r="B9" s="12" t="s">
        <v>622</v>
      </c>
      <c r="C9" s="32" t="s">
        <v>636</v>
      </c>
      <c r="D9" s="3">
        <v>2021111048</v>
      </c>
      <c r="E9" s="6">
        <v>1.01</v>
      </c>
      <c r="F9" s="3"/>
      <c r="G9" s="3"/>
      <c r="H9" s="12"/>
      <c r="I9" s="12"/>
      <c r="J9" s="42" t="s">
        <v>624</v>
      </c>
      <c r="K9" s="43">
        <v>0.24</v>
      </c>
      <c r="L9" s="43" t="s">
        <v>637</v>
      </c>
      <c r="M9" s="12">
        <v>0.77</v>
      </c>
      <c r="N9" s="44"/>
      <c r="O9" s="12"/>
      <c r="P9" s="23"/>
      <c r="Q9" s="23"/>
      <c r="R9" s="26"/>
    </row>
    <row r="10" s="1" customFormat="1" ht="16" customHeight="1" spans="1:18">
      <c r="A10" s="6">
        <v>9</v>
      </c>
      <c r="B10" s="12" t="s">
        <v>622</v>
      </c>
      <c r="C10" s="32" t="s">
        <v>638</v>
      </c>
      <c r="D10" s="3">
        <v>2021111052</v>
      </c>
      <c r="E10" s="6">
        <v>1.2</v>
      </c>
      <c r="F10" s="3"/>
      <c r="G10" s="3"/>
      <c r="H10" s="12"/>
      <c r="I10" s="12"/>
      <c r="J10" s="43"/>
      <c r="K10" s="43"/>
      <c r="L10" s="43"/>
      <c r="M10" s="12"/>
      <c r="N10" s="34" t="s">
        <v>639</v>
      </c>
      <c r="O10" s="12">
        <v>1.2</v>
      </c>
      <c r="P10" s="23"/>
      <c r="Q10" s="23"/>
      <c r="R10" s="26"/>
    </row>
    <row r="11" s="1" customFormat="1" ht="16" customHeight="1" spans="1:17">
      <c r="A11" s="6">
        <v>10</v>
      </c>
      <c r="B11" s="12" t="s">
        <v>622</v>
      </c>
      <c r="C11" s="32" t="s">
        <v>640</v>
      </c>
      <c r="D11" s="33">
        <v>2021111044</v>
      </c>
      <c r="E11" s="6">
        <v>0</v>
      </c>
      <c r="F11" s="3"/>
      <c r="G11" s="3"/>
      <c r="H11" s="12"/>
      <c r="I11" s="12"/>
      <c r="J11" s="40"/>
      <c r="K11" s="12"/>
      <c r="L11" s="3"/>
      <c r="M11" s="12"/>
      <c r="N11" s="34" t="s">
        <v>639</v>
      </c>
      <c r="O11" s="12"/>
      <c r="P11" s="23"/>
      <c r="Q11" s="23"/>
    </row>
    <row r="12" s="1" customFormat="1" ht="16" customHeight="1" spans="1:17">
      <c r="A12" s="6">
        <v>11</v>
      </c>
      <c r="B12" s="12" t="s">
        <v>622</v>
      </c>
      <c r="C12" s="12" t="s">
        <v>641</v>
      </c>
      <c r="D12" s="12">
        <v>2021111054</v>
      </c>
      <c r="E12" s="6">
        <v>0.77</v>
      </c>
      <c r="H12" s="12"/>
      <c r="I12" s="12"/>
      <c r="J12" s="12"/>
      <c r="K12" s="12"/>
      <c r="L12" s="12" t="s">
        <v>642</v>
      </c>
      <c r="M12" s="12">
        <v>0.77</v>
      </c>
      <c r="N12" s="12"/>
      <c r="O12" s="12"/>
      <c r="P12" s="23"/>
      <c r="Q12" s="23"/>
    </row>
    <row r="13" s="1" customFormat="1" ht="16" customHeight="1" spans="1:17">
      <c r="A13" s="6">
        <v>12</v>
      </c>
      <c r="B13" s="12" t="s">
        <v>622</v>
      </c>
      <c r="C13" s="12" t="s">
        <v>643</v>
      </c>
      <c r="D13" s="12">
        <v>2021111059</v>
      </c>
      <c r="E13" s="6">
        <v>0.77</v>
      </c>
      <c r="F13" s="12"/>
      <c r="G13" s="12"/>
      <c r="H13" s="12"/>
      <c r="I13" s="12"/>
      <c r="J13" s="12"/>
      <c r="K13" s="12"/>
      <c r="L13" s="3" t="s">
        <v>644</v>
      </c>
      <c r="M13" s="12">
        <v>0.77</v>
      </c>
      <c r="N13" s="12"/>
      <c r="O13" s="12"/>
      <c r="P13" s="23"/>
      <c r="Q13" s="23"/>
    </row>
    <row r="14" s="1" customFormat="1" ht="16" customHeight="1" spans="1:18">
      <c r="A14" s="6">
        <v>13</v>
      </c>
      <c r="B14" s="12" t="s">
        <v>622</v>
      </c>
      <c r="C14" s="6" t="s">
        <v>645</v>
      </c>
      <c r="D14" s="6">
        <v>2021111064</v>
      </c>
      <c r="E14" s="6">
        <v>2.37</v>
      </c>
      <c r="F14" s="28"/>
      <c r="G14" s="6"/>
      <c r="H14" s="34"/>
      <c r="I14" s="34"/>
      <c r="J14" s="35" t="s">
        <v>646</v>
      </c>
      <c r="K14" s="6">
        <v>0.4</v>
      </c>
      <c r="L14" s="36" t="s">
        <v>647</v>
      </c>
      <c r="M14" s="12">
        <v>0.77</v>
      </c>
      <c r="N14" s="34" t="s">
        <v>639</v>
      </c>
      <c r="O14" s="12">
        <v>1.2</v>
      </c>
      <c r="P14" s="23"/>
      <c r="Q14" s="23"/>
      <c r="R14" s="26"/>
    </row>
    <row r="15" s="1" customFormat="1" ht="16" customHeight="1" spans="1:18">
      <c r="A15" s="6">
        <v>14</v>
      </c>
      <c r="B15" s="12" t="s">
        <v>622</v>
      </c>
      <c r="C15" s="6" t="s">
        <v>648</v>
      </c>
      <c r="D15" s="6">
        <v>2021111062</v>
      </c>
      <c r="E15" s="6">
        <v>0.4</v>
      </c>
      <c r="F15" s="35"/>
      <c r="G15" s="6"/>
      <c r="H15" s="6"/>
      <c r="I15" s="6"/>
      <c r="J15" s="35" t="s">
        <v>646</v>
      </c>
      <c r="K15" s="6">
        <v>0.4</v>
      </c>
      <c r="L15" s="12"/>
      <c r="M15" s="12"/>
      <c r="N15" s="12"/>
      <c r="O15" s="12"/>
      <c r="P15" s="23"/>
      <c r="Q15" s="23"/>
      <c r="R15" s="26"/>
    </row>
    <row r="16" s="1" customFormat="1" ht="16" customHeight="1" spans="1:15">
      <c r="A16" s="6">
        <v>15</v>
      </c>
      <c r="B16" s="12" t="s">
        <v>622</v>
      </c>
      <c r="C16" s="6" t="s">
        <v>649</v>
      </c>
      <c r="D16" s="6">
        <v>2021111067</v>
      </c>
      <c r="E16" s="6">
        <v>0.24</v>
      </c>
      <c r="F16" s="6"/>
      <c r="G16" s="6"/>
      <c r="H16" s="6"/>
      <c r="I16" s="6"/>
      <c r="J16" s="6" t="s">
        <v>650</v>
      </c>
      <c r="K16" s="6">
        <v>0.24</v>
      </c>
      <c r="L16" s="12"/>
      <c r="M16" s="12"/>
      <c r="N16" s="12"/>
      <c r="O16" s="12"/>
    </row>
    <row r="17" s="1" customFormat="1" ht="16" customHeight="1" spans="1:15">
      <c r="A17" s="6">
        <v>16</v>
      </c>
      <c r="B17" s="12" t="s">
        <v>622</v>
      </c>
      <c r="C17" s="36" t="s">
        <v>651</v>
      </c>
      <c r="D17" s="29">
        <v>2021111049</v>
      </c>
      <c r="E17" s="6">
        <v>0.3</v>
      </c>
      <c r="F17" s="12"/>
      <c r="G17" s="12"/>
      <c r="H17" s="12"/>
      <c r="I17" s="12"/>
      <c r="J17" s="28" t="s">
        <v>398</v>
      </c>
      <c r="K17" s="12">
        <v>0.3</v>
      </c>
      <c r="L17" s="12"/>
      <c r="M17" s="12"/>
      <c r="N17" s="12"/>
      <c r="O17" s="12"/>
    </row>
    <row r="18" s="1" customFormat="1" ht="16" customHeight="1" spans="1:18">
      <c r="A18" s="6">
        <v>17</v>
      </c>
      <c r="B18" s="12" t="s">
        <v>622</v>
      </c>
      <c r="C18" s="12" t="s">
        <v>652</v>
      </c>
      <c r="D18" s="12">
        <v>2021111057</v>
      </c>
      <c r="E18" s="6">
        <v>0.16</v>
      </c>
      <c r="F18" s="12"/>
      <c r="G18" s="12"/>
      <c r="H18" s="12"/>
      <c r="I18" s="12"/>
      <c r="J18" s="28" t="s">
        <v>653</v>
      </c>
      <c r="K18" s="12">
        <v>0.16</v>
      </c>
      <c r="L18" s="12"/>
      <c r="M18" s="12"/>
      <c r="N18" s="12"/>
      <c r="O18" s="12"/>
      <c r="R18" s="26"/>
    </row>
    <row r="19" s="1" customFormat="1" ht="16" customHeight="1" spans="1:18">
      <c r="A19" s="6">
        <v>18</v>
      </c>
      <c r="B19" s="12" t="s">
        <v>654</v>
      </c>
      <c r="C19" s="12" t="s">
        <v>655</v>
      </c>
      <c r="D19" s="12">
        <v>2021111076</v>
      </c>
      <c r="E19" s="6">
        <v>0.24</v>
      </c>
      <c r="H19" s="12"/>
      <c r="I19" s="12"/>
      <c r="J19" s="25" t="s">
        <v>656</v>
      </c>
      <c r="K19" s="15">
        <v>0.24</v>
      </c>
      <c r="L19" s="12"/>
      <c r="M19" s="12"/>
      <c r="N19" s="12"/>
      <c r="O19" s="12"/>
      <c r="R19" s="26" t="s">
        <v>657</v>
      </c>
    </row>
    <row r="20" s="1" customFormat="1" ht="16" customHeight="1" spans="1:18">
      <c r="A20" s="6">
        <v>19</v>
      </c>
      <c r="B20" s="12" t="s">
        <v>654</v>
      </c>
      <c r="C20" s="12" t="s">
        <v>658</v>
      </c>
      <c r="D20" s="12">
        <v>2021111077</v>
      </c>
      <c r="E20" s="6">
        <v>1.37</v>
      </c>
      <c r="F20" s="25" t="s">
        <v>659</v>
      </c>
      <c r="G20" s="15">
        <v>0.3</v>
      </c>
      <c r="J20" s="12" t="s">
        <v>660</v>
      </c>
      <c r="K20" s="12">
        <v>0.3</v>
      </c>
      <c r="L20" s="12" t="s">
        <v>550</v>
      </c>
      <c r="M20" s="12">
        <v>0.77</v>
      </c>
      <c r="N20" s="12"/>
      <c r="O20" s="12"/>
      <c r="R20" s="26" t="s">
        <v>661</v>
      </c>
    </row>
    <row r="21" s="1" customFormat="1" ht="16" customHeight="1" spans="1:18">
      <c r="A21" s="6">
        <v>20</v>
      </c>
      <c r="B21" s="12" t="s">
        <v>654</v>
      </c>
      <c r="C21" s="12" t="s">
        <v>662</v>
      </c>
      <c r="D21" s="12">
        <v>2021111079</v>
      </c>
      <c r="E21" s="6">
        <v>1.095</v>
      </c>
      <c r="J21" s="15" t="s">
        <v>663</v>
      </c>
      <c r="K21" s="15">
        <v>0.16</v>
      </c>
      <c r="L21" s="38" t="s">
        <v>600</v>
      </c>
      <c r="M21" s="12">
        <v>0.935</v>
      </c>
      <c r="N21" s="12"/>
      <c r="O21" s="12"/>
      <c r="R21" s="26" t="s">
        <v>597</v>
      </c>
    </row>
    <row r="22" s="1" customFormat="1" ht="16" customHeight="1" spans="1:18">
      <c r="A22" s="6">
        <v>21</v>
      </c>
      <c r="B22" s="12" t="s">
        <v>654</v>
      </c>
      <c r="C22" s="12" t="s">
        <v>664</v>
      </c>
      <c r="D22" s="12">
        <v>2021111080</v>
      </c>
      <c r="E22" s="6">
        <v>0.16</v>
      </c>
      <c r="H22" s="12"/>
      <c r="I22" s="12"/>
      <c r="J22" s="15" t="s">
        <v>665</v>
      </c>
      <c r="K22" s="15">
        <v>0.16</v>
      </c>
      <c r="L22" s="12"/>
      <c r="M22" s="12"/>
      <c r="N22" s="12"/>
      <c r="O22" s="12"/>
      <c r="R22" s="26" t="s">
        <v>597</v>
      </c>
    </row>
    <row r="23" s="1" customFormat="1" ht="16" customHeight="1" spans="1:18">
      <c r="A23" s="6">
        <v>22</v>
      </c>
      <c r="B23" s="12" t="s">
        <v>654</v>
      </c>
      <c r="C23" s="12" t="s">
        <v>666</v>
      </c>
      <c r="D23" s="12">
        <v>2021111082</v>
      </c>
      <c r="E23" s="6">
        <v>0.24</v>
      </c>
      <c r="F23" s="12"/>
      <c r="G23" s="12"/>
      <c r="J23" s="15" t="s">
        <v>667</v>
      </c>
      <c r="K23" s="15">
        <v>0.24</v>
      </c>
      <c r="L23" s="12"/>
      <c r="M23" s="12"/>
      <c r="N23" s="12"/>
      <c r="O23" s="12"/>
      <c r="R23" s="26" t="s">
        <v>657</v>
      </c>
    </row>
    <row r="24" s="1" customFormat="1" ht="16" customHeight="1" spans="1:18">
      <c r="A24" s="6">
        <v>23</v>
      </c>
      <c r="B24" s="12" t="s">
        <v>654</v>
      </c>
      <c r="C24" s="12" t="s">
        <v>668</v>
      </c>
      <c r="D24" s="12">
        <v>2021111086</v>
      </c>
      <c r="E24" s="6">
        <v>2.13</v>
      </c>
      <c r="G24" s="12"/>
      <c r="J24" s="45" t="s">
        <v>665</v>
      </c>
      <c r="K24" s="15">
        <v>0.16</v>
      </c>
      <c r="L24" s="38" t="s">
        <v>669</v>
      </c>
      <c r="M24" s="12">
        <v>0.77</v>
      </c>
      <c r="N24" s="12" t="s">
        <v>302</v>
      </c>
      <c r="O24" s="12">
        <v>1.2</v>
      </c>
      <c r="R24" s="26" t="s">
        <v>597</v>
      </c>
    </row>
    <row r="25" s="1" customFormat="1" ht="16" customHeight="1" spans="1:18">
      <c r="A25" s="6">
        <v>24</v>
      </c>
      <c r="B25" s="12" t="s">
        <v>654</v>
      </c>
      <c r="C25" s="12" t="s">
        <v>670</v>
      </c>
      <c r="D25" s="12">
        <v>2021111087</v>
      </c>
      <c r="E25" s="6">
        <v>1.095</v>
      </c>
      <c r="J25" s="25" t="s">
        <v>671</v>
      </c>
      <c r="K25" s="15">
        <v>0.16</v>
      </c>
      <c r="L25" s="38" t="s">
        <v>278</v>
      </c>
      <c r="M25" s="12">
        <v>0.935</v>
      </c>
      <c r="N25" s="12"/>
      <c r="O25" s="12"/>
      <c r="R25" s="26" t="s">
        <v>597</v>
      </c>
    </row>
    <row r="26" s="1" customFormat="1" ht="16" customHeight="1" spans="1:15">
      <c r="A26" s="6">
        <v>25</v>
      </c>
      <c r="B26" s="12" t="s">
        <v>654</v>
      </c>
      <c r="C26" s="12" t="s">
        <v>672</v>
      </c>
      <c r="D26" s="12">
        <v>2021111088</v>
      </c>
      <c r="E26" s="6">
        <v>0.2</v>
      </c>
      <c r="H26" s="12"/>
      <c r="I26" s="12"/>
      <c r="J26" s="37" t="s">
        <v>673</v>
      </c>
      <c r="K26" s="12">
        <v>0.2</v>
      </c>
      <c r="L26" s="12"/>
      <c r="M26" s="12"/>
      <c r="N26" s="12"/>
      <c r="O26" s="12"/>
    </row>
    <row r="27" s="1" customFormat="1" ht="16" customHeight="1" spans="1:18">
      <c r="A27" s="6">
        <v>26</v>
      </c>
      <c r="B27" s="12" t="s">
        <v>654</v>
      </c>
      <c r="C27" s="12" t="s">
        <v>674</v>
      </c>
      <c r="D27" s="12">
        <v>2021111093</v>
      </c>
      <c r="E27" s="6">
        <v>0.24</v>
      </c>
      <c r="H27" s="37"/>
      <c r="I27" s="12"/>
      <c r="J27" s="25" t="s">
        <v>675</v>
      </c>
      <c r="K27" s="15">
        <v>0.24</v>
      </c>
      <c r="L27" s="12"/>
      <c r="M27" s="12"/>
      <c r="N27" s="12"/>
      <c r="O27" s="12"/>
      <c r="R27" s="26" t="s">
        <v>657</v>
      </c>
    </row>
    <row r="28" s="1" customFormat="1" ht="16" customHeight="1" spans="1:20">
      <c r="A28" s="6">
        <v>27</v>
      </c>
      <c r="B28" s="12" t="s">
        <v>654</v>
      </c>
      <c r="C28" s="12" t="s">
        <v>676</v>
      </c>
      <c r="D28" s="12">
        <v>2021111100</v>
      </c>
      <c r="E28" s="6">
        <v>0.93</v>
      </c>
      <c r="F28" s="38"/>
      <c r="G28" s="12"/>
      <c r="H28" s="38"/>
      <c r="I28" s="12"/>
      <c r="J28" s="46" t="s">
        <v>665</v>
      </c>
      <c r="K28" s="15">
        <v>0.16</v>
      </c>
      <c r="L28" s="38" t="s">
        <v>677</v>
      </c>
      <c r="M28" s="12">
        <v>0.77</v>
      </c>
      <c r="N28" s="12"/>
      <c r="O28" s="12"/>
      <c r="R28" s="26" t="s">
        <v>597</v>
      </c>
      <c r="S28" s="51" t="s">
        <v>678</v>
      </c>
      <c r="T28" s="26"/>
    </row>
    <row r="29" s="1" customFormat="1" ht="16" customHeight="1" spans="1:18">
      <c r="A29" s="6">
        <v>28</v>
      </c>
      <c r="B29" s="12" t="s">
        <v>654</v>
      </c>
      <c r="C29" s="12" t="s">
        <v>679</v>
      </c>
      <c r="D29" s="12">
        <v>2021111102</v>
      </c>
      <c r="E29" s="6">
        <v>1.07</v>
      </c>
      <c r="J29" s="37" t="s">
        <v>301</v>
      </c>
      <c r="K29" s="12">
        <v>0.3</v>
      </c>
      <c r="L29" s="37" t="s">
        <v>119</v>
      </c>
      <c r="M29" s="12">
        <v>0.77</v>
      </c>
      <c r="N29" s="12"/>
      <c r="O29" s="12"/>
      <c r="R29" s="26"/>
    </row>
    <row r="30" s="1" customFormat="1" ht="16" customHeight="1" spans="1:18">
      <c r="A30" s="6">
        <v>29</v>
      </c>
      <c r="B30" s="6" t="s">
        <v>680</v>
      </c>
      <c r="C30" s="6" t="s">
        <v>681</v>
      </c>
      <c r="D30" s="6">
        <v>2021111125</v>
      </c>
      <c r="E30" s="6">
        <v>2.37</v>
      </c>
      <c r="F30" s="6"/>
      <c r="G30" s="6"/>
      <c r="H30" s="6"/>
      <c r="I30" s="6"/>
      <c r="J30" s="6" t="s">
        <v>682</v>
      </c>
      <c r="K30" s="6">
        <v>0.4</v>
      </c>
      <c r="L30" s="6" t="s">
        <v>214</v>
      </c>
      <c r="M30" s="6">
        <v>0.77</v>
      </c>
      <c r="N30" s="6" t="s">
        <v>683</v>
      </c>
      <c r="O30" s="6">
        <v>1.2</v>
      </c>
      <c r="R30" s="26"/>
    </row>
    <row r="31" s="1" customFormat="1" ht="16" customHeight="1" spans="1:15">
      <c r="A31" s="6">
        <v>30</v>
      </c>
      <c r="B31" s="6" t="s">
        <v>680</v>
      </c>
      <c r="C31" s="6" t="s">
        <v>684</v>
      </c>
      <c r="D31" s="6">
        <v>2021111119</v>
      </c>
      <c r="E31" s="6">
        <v>2.435</v>
      </c>
      <c r="F31" s="6"/>
      <c r="G31" s="6"/>
      <c r="H31" s="6"/>
      <c r="I31" s="6"/>
      <c r="J31" s="6" t="s">
        <v>398</v>
      </c>
      <c r="K31" s="6">
        <v>0.3</v>
      </c>
      <c r="L31" s="6" t="s">
        <v>258</v>
      </c>
      <c r="M31" s="6">
        <v>0.935</v>
      </c>
      <c r="N31" s="6" t="s">
        <v>685</v>
      </c>
      <c r="O31" s="6">
        <v>1.2</v>
      </c>
    </row>
    <row r="32" s="1" customFormat="1" ht="16" customHeight="1" spans="1:15">
      <c r="A32" s="6">
        <v>31</v>
      </c>
      <c r="B32" s="6" t="s">
        <v>680</v>
      </c>
      <c r="C32" s="6" t="s">
        <v>686</v>
      </c>
      <c r="D32" s="6">
        <v>2021111103</v>
      </c>
      <c r="E32" s="6">
        <v>0.6</v>
      </c>
      <c r="F32" s="6"/>
      <c r="G32" s="6"/>
      <c r="H32" s="6"/>
      <c r="I32" s="6"/>
      <c r="J32" s="6" t="s">
        <v>78</v>
      </c>
      <c r="K32" s="6">
        <v>0.6</v>
      </c>
      <c r="L32" s="6"/>
      <c r="M32" s="6"/>
      <c r="N32" s="6"/>
      <c r="O32" s="6"/>
    </row>
    <row r="33" s="1" customFormat="1" ht="16" customHeight="1" spans="1:19">
      <c r="A33" s="6">
        <v>32</v>
      </c>
      <c r="B33" s="6" t="s">
        <v>680</v>
      </c>
      <c r="C33" s="6" t="s">
        <v>687</v>
      </c>
      <c r="D33" s="6">
        <v>2021111112</v>
      </c>
      <c r="E33" s="6">
        <v>1.6</v>
      </c>
      <c r="F33" s="6"/>
      <c r="G33" s="6"/>
      <c r="H33" s="6"/>
      <c r="I33" s="6"/>
      <c r="J33" s="6" t="s">
        <v>688</v>
      </c>
      <c r="K33" s="6">
        <v>0.4</v>
      </c>
      <c r="L33" s="6"/>
      <c r="M33" s="6"/>
      <c r="N33" s="6" t="s">
        <v>689</v>
      </c>
      <c r="O33" s="6">
        <v>1.2</v>
      </c>
      <c r="R33" s="26" t="s">
        <v>610</v>
      </c>
      <c r="S33" s="26"/>
    </row>
    <row r="34" s="1" customFormat="1" ht="16" customHeight="1" spans="1:18">
      <c r="A34" s="6">
        <v>33</v>
      </c>
      <c r="B34" s="6" t="s">
        <v>680</v>
      </c>
      <c r="C34" s="6" t="s">
        <v>690</v>
      </c>
      <c r="D34" s="6">
        <v>2021111110</v>
      </c>
      <c r="E34" s="6">
        <v>1.97</v>
      </c>
      <c r="F34" s="6"/>
      <c r="G34" s="6"/>
      <c r="H34" s="6"/>
      <c r="I34" s="6"/>
      <c r="J34" s="6"/>
      <c r="K34" s="6"/>
      <c r="L34" s="6" t="s">
        <v>119</v>
      </c>
      <c r="M34" s="6">
        <v>0.77</v>
      </c>
      <c r="N34" s="6" t="s">
        <v>691</v>
      </c>
      <c r="O34" s="6">
        <v>1.2</v>
      </c>
      <c r="R34" s="26" t="s">
        <v>692</v>
      </c>
    </row>
    <row r="35" s="1" customFormat="1" ht="16" customHeight="1" spans="1:18">
      <c r="A35" s="6">
        <v>34</v>
      </c>
      <c r="B35" s="6" t="s">
        <v>680</v>
      </c>
      <c r="C35" s="6" t="s">
        <v>693</v>
      </c>
      <c r="D35" s="6">
        <v>2021111123</v>
      </c>
      <c r="E35" s="6">
        <v>0.4</v>
      </c>
      <c r="F35" s="6"/>
      <c r="G35" s="6"/>
      <c r="H35" s="6"/>
      <c r="I35" s="6"/>
      <c r="J35" s="6" t="s">
        <v>682</v>
      </c>
      <c r="K35" s="6">
        <v>0.4</v>
      </c>
      <c r="L35" s="6"/>
      <c r="M35" s="6"/>
      <c r="N35" s="6"/>
      <c r="O35" s="6"/>
      <c r="R35" s="26"/>
    </row>
    <row r="36" s="1" customFormat="1" ht="16" customHeight="1" spans="1:15">
      <c r="A36" s="6">
        <v>35</v>
      </c>
      <c r="B36" s="6" t="s">
        <v>680</v>
      </c>
      <c r="C36" s="6" t="s">
        <v>694</v>
      </c>
      <c r="D36" s="6">
        <v>2021111127</v>
      </c>
      <c r="E36" s="6">
        <v>1.97</v>
      </c>
      <c r="F36" s="6"/>
      <c r="G36" s="6"/>
      <c r="H36" s="6"/>
      <c r="I36" s="6"/>
      <c r="J36" s="6"/>
      <c r="K36" s="6"/>
      <c r="L36" s="6" t="s">
        <v>644</v>
      </c>
      <c r="M36" s="6">
        <v>0.77</v>
      </c>
      <c r="N36" s="6" t="s">
        <v>695</v>
      </c>
      <c r="O36" s="6">
        <v>1.2</v>
      </c>
    </row>
    <row r="37" s="1" customFormat="1" ht="16" customHeight="1" spans="1:15">
      <c r="A37" s="6">
        <v>36</v>
      </c>
      <c r="B37" s="6" t="s">
        <v>680</v>
      </c>
      <c r="C37" s="6" t="s">
        <v>696</v>
      </c>
      <c r="D37" s="6">
        <v>2021111111</v>
      </c>
      <c r="E37" s="6">
        <v>1.2</v>
      </c>
      <c r="H37" s="6"/>
      <c r="I37" s="6"/>
      <c r="J37" s="6"/>
      <c r="K37" s="6"/>
      <c r="L37" s="6"/>
      <c r="M37" s="6"/>
      <c r="N37" s="6" t="s">
        <v>495</v>
      </c>
      <c r="O37" s="6">
        <v>1.2</v>
      </c>
    </row>
    <row r="38" s="1" customFormat="1" ht="16" customHeight="1" spans="1:15">
      <c r="A38" s="6">
        <v>37</v>
      </c>
      <c r="B38" s="6" t="s">
        <v>680</v>
      </c>
      <c r="C38" s="6" t="s">
        <v>697</v>
      </c>
      <c r="D38" s="6">
        <v>2021111117</v>
      </c>
      <c r="E38" s="6">
        <v>1.2</v>
      </c>
      <c r="F38" s="6"/>
      <c r="G38" s="6"/>
      <c r="H38" s="6"/>
      <c r="I38" s="6"/>
      <c r="J38" s="6"/>
      <c r="K38" s="6"/>
      <c r="L38" s="6"/>
      <c r="M38" s="6"/>
      <c r="N38" s="6" t="s">
        <v>698</v>
      </c>
      <c r="O38" s="6">
        <v>1.2</v>
      </c>
    </row>
    <row r="39" s="1" customFormat="1" ht="16" customHeight="1" spans="1:19">
      <c r="A39" s="6">
        <v>38</v>
      </c>
      <c r="B39" s="6" t="s">
        <v>680</v>
      </c>
      <c r="C39" s="6" t="s">
        <v>699</v>
      </c>
      <c r="D39" s="6">
        <v>2021111105</v>
      </c>
      <c r="E39" s="6">
        <v>1.27</v>
      </c>
      <c r="F39" s="22" t="s">
        <v>700</v>
      </c>
      <c r="G39" s="22">
        <v>0.5</v>
      </c>
      <c r="H39" s="6"/>
      <c r="I39" s="6"/>
      <c r="J39" s="6"/>
      <c r="K39" s="6"/>
      <c r="L39" s="22" t="s">
        <v>701</v>
      </c>
      <c r="M39" s="22">
        <v>0.77</v>
      </c>
      <c r="N39" s="6"/>
      <c r="O39" s="6"/>
      <c r="R39" s="26" t="s">
        <v>702</v>
      </c>
      <c r="S39" s="26" t="s">
        <v>703</v>
      </c>
    </row>
    <row r="40" s="1" customFormat="1" ht="16" customHeight="1" spans="1:15">
      <c r="A40" s="6">
        <v>39</v>
      </c>
      <c r="B40" s="6" t="s">
        <v>680</v>
      </c>
      <c r="C40" s="6" t="s">
        <v>704</v>
      </c>
      <c r="D40" s="6">
        <v>2021111126</v>
      </c>
      <c r="E40" s="6">
        <v>1.36</v>
      </c>
      <c r="F40" s="6"/>
      <c r="G40" s="6"/>
      <c r="H40" s="6"/>
      <c r="I40" s="6"/>
      <c r="J40" s="6" t="s">
        <v>705</v>
      </c>
      <c r="K40" s="6">
        <v>0.16</v>
      </c>
      <c r="L40" s="6"/>
      <c r="M40" s="6"/>
      <c r="N40" s="6" t="s">
        <v>706</v>
      </c>
      <c r="O40" s="6">
        <v>1.2</v>
      </c>
    </row>
    <row r="41" s="1" customFormat="1" ht="16" customHeight="1" spans="1:18">
      <c r="A41" s="6">
        <v>40</v>
      </c>
      <c r="B41" s="6" t="s">
        <v>680</v>
      </c>
      <c r="C41" s="6" t="s">
        <v>707</v>
      </c>
      <c r="D41" s="6">
        <v>2021111104</v>
      </c>
      <c r="E41" s="6">
        <v>1.25</v>
      </c>
      <c r="F41" s="6"/>
      <c r="G41" s="6"/>
      <c r="H41" s="6"/>
      <c r="I41" s="6"/>
      <c r="J41" s="22" t="s">
        <v>708</v>
      </c>
      <c r="K41" s="22">
        <v>0.48</v>
      </c>
      <c r="L41" s="6" t="s">
        <v>256</v>
      </c>
      <c r="M41" s="6">
        <v>0.77</v>
      </c>
      <c r="N41" s="6"/>
      <c r="O41" s="6"/>
      <c r="R41" s="26" t="s">
        <v>597</v>
      </c>
    </row>
    <row r="42" s="1" customFormat="1" ht="16" customHeight="1" spans="1:19">
      <c r="A42" s="6">
        <v>41</v>
      </c>
      <c r="B42" s="6" t="s">
        <v>680</v>
      </c>
      <c r="C42" s="6" t="s">
        <v>709</v>
      </c>
      <c r="D42" s="6">
        <v>2021111113</v>
      </c>
      <c r="E42" s="6">
        <v>2.095</v>
      </c>
      <c r="F42" s="22" t="s">
        <v>710</v>
      </c>
      <c r="G42" s="22">
        <v>0.8</v>
      </c>
      <c r="H42" s="6"/>
      <c r="I42" s="6"/>
      <c r="J42" s="22" t="s">
        <v>711</v>
      </c>
      <c r="K42" s="22">
        <v>0.36</v>
      </c>
      <c r="L42" s="6" t="s">
        <v>222</v>
      </c>
      <c r="M42" s="6">
        <v>0.935</v>
      </c>
      <c r="N42" s="6"/>
      <c r="O42" s="6"/>
      <c r="R42" s="26" t="s">
        <v>712</v>
      </c>
      <c r="S42" s="26" t="s">
        <v>713</v>
      </c>
    </row>
    <row r="43" s="1" customFormat="1" ht="16" customHeight="1" spans="1:15">
      <c r="A43" s="6">
        <v>42</v>
      </c>
      <c r="B43" s="6" t="s">
        <v>714</v>
      </c>
      <c r="C43" s="6" t="s">
        <v>715</v>
      </c>
      <c r="D43" s="6">
        <v>2021111134</v>
      </c>
      <c r="E43" s="6">
        <v>0.935</v>
      </c>
      <c r="F43" s="6"/>
      <c r="G43" s="6"/>
      <c r="H43" s="6"/>
      <c r="I43" s="6"/>
      <c r="J43" s="6"/>
      <c r="K43" s="6"/>
      <c r="L43" s="10" t="s">
        <v>716</v>
      </c>
      <c r="M43" s="6">
        <v>0.935</v>
      </c>
      <c r="N43" s="6"/>
      <c r="O43" s="6"/>
    </row>
    <row r="44" s="1" customFormat="1" ht="16" customHeight="1" spans="1:15">
      <c r="A44" s="6">
        <v>43</v>
      </c>
      <c r="B44" s="6" t="s">
        <v>714</v>
      </c>
      <c r="C44" s="6" t="s">
        <v>717</v>
      </c>
      <c r="D44" s="6">
        <v>2021111139</v>
      </c>
      <c r="E44" s="6">
        <v>0.935</v>
      </c>
      <c r="F44" s="6"/>
      <c r="G44" s="6"/>
      <c r="H44" s="6"/>
      <c r="I44" s="6"/>
      <c r="J44" s="6"/>
      <c r="K44" s="6"/>
      <c r="L44" s="10" t="s">
        <v>718</v>
      </c>
      <c r="M44" s="6">
        <v>0.935</v>
      </c>
      <c r="N44" s="6"/>
      <c r="O44" s="6"/>
    </row>
    <row r="45" s="1" customFormat="1" ht="16" customHeight="1" spans="1:15">
      <c r="A45" s="6">
        <v>44</v>
      </c>
      <c r="B45" s="6" t="s">
        <v>714</v>
      </c>
      <c r="C45" s="6" t="s">
        <v>719</v>
      </c>
      <c r="D45" s="6">
        <v>2021111141</v>
      </c>
      <c r="E45" s="6">
        <v>1.2</v>
      </c>
      <c r="F45" s="6"/>
      <c r="G45" s="6"/>
      <c r="H45" s="6"/>
      <c r="I45" s="6"/>
      <c r="J45" s="29"/>
      <c r="K45" s="29"/>
      <c r="L45" s="6"/>
      <c r="M45" s="6"/>
      <c r="N45" s="8" t="s">
        <v>720</v>
      </c>
      <c r="O45" s="6">
        <v>1.2</v>
      </c>
    </row>
    <row r="46" s="1" customFormat="1" ht="16" customHeight="1" spans="1:15">
      <c r="A46" s="6">
        <v>45</v>
      </c>
      <c r="B46" s="6" t="s">
        <v>714</v>
      </c>
      <c r="C46" s="6" t="s">
        <v>721</v>
      </c>
      <c r="D46" s="6">
        <v>2021111146</v>
      </c>
      <c r="E46" s="6">
        <v>0.24</v>
      </c>
      <c r="F46" s="6"/>
      <c r="G46" s="6"/>
      <c r="H46" s="6"/>
      <c r="I46" s="6"/>
      <c r="J46" s="47" t="s">
        <v>722</v>
      </c>
      <c r="K46" s="47">
        <v>0.24</v>
      </c>
      <c r="L46" s="6"/>
      <c r="M46" s="6"/>
      <c r="N46" s="6"/>
      <c r="O46" s="6"/>
    </row>
    <row r="47" s="1" customFormat="1" ht="16" customHeight="1" spans="1:18">
      <c r="A47" s="6">
        <v>46</v>
      </c>
      <c r="B47" s="6" t="s">
        <v>714</v>
      </c>
      <c r="C47" s="6" t="s">
        <v>723</v>
      </c>
      <c r="D47" s="6">
        <v>2021111147</v>
      </c>
      <c r="E47" s="6">
        <v>0.48</v>
      </c>
      <c r="F47" s="6"/>
      <c r="G47" s="6"/>
      <c r="H47" s="6"/>
      <c r="I47" s="6"/>
      <c r="J47" s="48" t="s">
        <v>724</v>
      </c>
      <c r="K47" s="22">
        <v>0.48</v>
      </c>
      <c r="L47" s="6"/>
      <c r="M47" s="6"/>
      <c r="N47" s="6"/>
      <c r="O47" s="6"/>
      <c r="R47" s="26" t="s">
        <v>597</v>
      </c>
    </row>
    <row r="48" s="1" customFormat="1" ht="16" customHeight="1" spans="1:15">
      <c r="A48" s="6">
        <v>47</v>
      </c>
      <c r="B48" s="6" t="s">
        <v>714</v>
      </c>
      <c r="C48" s="6" t="s">
        <v>725</v>
      </c>
      <c r="D48" s="6">
        <v>2021111150</v>
      </c>
      <c r="E48" s="6">
        <v>1.2</v>
      </c>
      <c r="F48" s="6"/>
      <c r="G48" s="6"/>
      <c r="H48" s="6"/>
      <c r="I48" s="6"/>
      <c r="J48" s="6"/>
      <c r="K48" s="6"/>
      <c r="L48" s="6"/>
      <c r="M48" s="6"/>
      <c r="N48" s="6" t="s">
        <v>720</v>
      </c>
      <c r="O48" s="6">
        <v>1.2</v>
      </c>
    </row>
    <row r="49" s="1" customFormat="1" ht="16" customHeight="1" spans="1:15">
      <c r="A49" s="6">
        <v>48</v>
      </c>
      <c r="B49" s="6" t="s">
        <v>714</v>
      </c>
      <c r="C49" s="6" t="s">
        <v>726</v>
      </c>
      <c r="D49" s="6">
        <v>2021111152</v>
      </c>
      <c r="E49" s="6">
        <v>1.2</v>
      </c>
      <c r="F49" s="6"/>
      <c r="G49" s="6"/>
      <c r="H49" s="6"/>
      <c r="I49" s="6"/>
      <c r="J49" s="6"/>
      <c r="K49" s="6"/>
      <c r="L49" s="29"/>
      <c r="M49" s="6"/>
      <c r="N49" s="6" t="s">
        <v>727</v>
      </c>
      <c r="O49" s="6">
        <v>1.2</v>
      </c>
    </row>
    <row r="50" s="1" customFormat="1" ht="16" customHeight="1" spans="1:15">
      <c r="A50" s="6">
        <v>49</v>
      </c>
      <c r="B50" s="6" t="s">
        <v>714</v>
      </c>
      <c r="C50" s="6" t="s">
        <v>728</v>
      </c>
      <c r="D50" s="6">
        <v>2021111153</v>
      </c>
      <c r="E50" s="6">
        <v>1.97</v>
      </c>
      <c r="F50" s="6"/>
      <c r="G50" s="6"/>
      <c r="H50" s="6"/>
      <c r="I50" s="6"/>
      <c r="J50" s="6"/>
      <c r="K50" s="6"/>
      <c r="L50" s="49" t="s">
        <v>596</v>
      </c>
      <c r="M50" s="6">
        <v>0.77</v>
      </c>
      <c r="N50" s="6" t="s">
        <v>727</v>
      </c>
      <c r="O50" s="6">
        <v>1.2</v>
      </c>
    </row>
    <row r="51" s="1" customFormat="1" ht="16" customHeight="1" spans="1:15">
      <c r="A51" s="6">
        <v>50</v>
      </c>
      <c r="B51" s="6" t="s">
        <v>714</v>
      </c>
      <c r="C51" s="6" t="s">
        <v>729</v>
      </c>
      <c r="D51" s="6">
        <v>2021111155</v>
      </c>
      <c r="E51" s="6">
        <v>1.2</v>
      </c>
      <c r="F51" s="6"/>
      <c r="G51" s="6"/>
      <c r="H51" s="6"/>
      <c r="I51" s="6"/>
      <c r="J51" s="7"/>
      <c r="K51" s="7"/>
      <c r="L51" s="6"/>
      <c r="M51" s="6"/>
      <c r="N51" s="6" t="s">
        <v>727</v>
      </c>
      <c r="O51" s="6">
        <v>1.2</v>
      </c>
    </row>
    <row r="52" s="1" customFormat="1" ht="16" customHeight="1" spans="1:19">
      <c r="A52" s="6">
        <v>51</v>
      </c>
      <c r="B52" s="6" t="s">
        <v>714</v>
      </c>
      <c r="C52" s="6" t="s">
        <v>730</v>
      </c>
      <c r="D52" s="6">
        <v>2021111156</v>
      </c>
      <c r="E52" s="6">
        <v>1.07</v>
      </c>
      <c r="F52" s="6"/>
      <c r="G52" s="6"/>
      <c r="H52" s="6"/>
      <c r="I52" s="6"/>
      <c r="J52" s="50" t="s">
        <v>731</v>
      </c>
      <c r="K52" s="22">
        <v>0.3</v>
      </c>
      <c r="L52" s="22" t="s">
        <v>732</v>
      </c>
      <c r="M52" s="22">
        <v>0.77</v>
      </c>
      <c r="N52" s="6"/>
      <c r="O52" s="6"/>
      <c r="R52" s="26" t="s">
        <v>702</v>
      </c>
      <c r="S52" s="26" t="s">
        <v>733</v>
      </c>
    </row>
  </sheetData>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9"/>
  <sheetViews>
    <sheetView workbookViewId="0">
      <selection activeCell="A19" sqref="$A19:$XFD19"/>
    </sheetView>
  </sheetViews>
  <sheetFormatPr defaultColWidth="8.88888888888889" defaultRowHeight="14.4"/>
  <cols>
    <col min="1" max="1" width="9.11111111111111" customWidth="1"/>
    <col min="2" max="2" width="14.3333333333333" customWidth="1"/>
    <col min="4" max="4" width="14.4444444444444" customWidth="1"/>
    <col min="6" max="6" width="31.3333333333333" customWidth="1"/>
    <col min="8" max="8" width="23.8888888888889" customWidth="1"/>
    <col min="10" max="10" width="29.8888888888889" customWidth="1"/>
    <col min="12" max="12" width="24.2222222222222" customWidth="1"/>
    <col min="14" max="14" width="21.7777777777778" customWidth="1"/>
  </cols>
  <sheetData>
    <row r="1" s="1" customFormat="1" spans="1:17">
      <c r="A1" s="4" t="s">
        <v>0</v>
      </c>
      <c r="B1" s="4" t="s">
        <v>1</v>
      </c>
      <c r="C1" s="4" t="s">
        <v>2</v>
      </c>
      <c r="D1" s="4" t="s">
        <v>3</v>
      </c>
      <c r="E1" s="4" t="s">
        <v>4</v>
      </c>
      <c r="F1" s="5" t="s">
        <v>5</v>
      </c>
      <c r="G1" s="5" t="s">
        <v>6</v>
      </c>
      <c r="H1" s="5" t="s">
        <v>7</v>
      </c>
      <c r="I1" s="5" t="s">
        <v>6</v>
      </c>
      <c r="J1" s="4" t="s">
        <v>8</v>
      </c>
      <c r="K1" s="4" t="s">
        <v>6</v>
      </c>
      <c r="L1" s="4" t="s">
        <v>9</v>
      </c>
      <c r="M1" s="4" t="s">
        <v>6</v>
      </c>
      <c r="N1" s="4" t="s">
        <v>10</v>
      </c>
      <c r="O1" s="4" t="s">
        <v>6</v>
      </c>
      <c r="P1" s="6" t="s">
        <v>11</v>
      </c>
      <c r="Q1" s="4" t="s">
        <v>6</v>
      </c>
    </row>
    <row r="2" s="1" customFormat="1" ht="15.6" spans="1:18">
      <c r="A2" s="6">
        <v>1</v>
      </c>
      <c r="B2" s="6" t="s">
        <v>734</v>
      </c>
      <c r="C2" s="6" t="s">
        <v>735</v>
      </c>
      <c r="D2" s="6">
        <v>2021110993</v>
      </c>
      <c r="E2" s="6">
        <f t="shared" ref="E2:E17" si="0">G2+I2+K2+M2+O2</f>
        <v>1.68</v>
      </c>
      <c r="F2" s="7"/>
      <c r="G2" s="7"/>
      <c r="H2" s="7"/>
      <c r="I2" s="7"/>
      <c r="J2" s="14" t="s">
        <v>388</v>
      </c>
      <c r="K2" s="22">
        <f>0.6*0.8</f>
        <v>0.48</v>
      </c>
      <c r="L2" s="6"/>
      <c r="M2" s="6"/>
      <c r="N2" s="9" t="s">
        <v>31</v>
      </c>
      <c r="O2" s="6">
        <v>1.2</v>
      </c>
      <c r="P2" s="23"/>
      <c r="Q2" s="23"/>
      <c r="R2" s="26" t="s">
        <v>736</v>
      </c>
    </row>
    <row r="3" s="1" customFormat="1" ht="15.6" spans="1:17">
      <c r="A3" s="6">
        <v>2</v>
      </c>
      <c r="B3" s="6" t="s">
        <v>734</v>
      </c>
      <c r="C3" s="8" t="s">
        <v>737</v>
      </c>
      <c r="D3" s="6">
        <v>2021111011</v>
      </c>
      <c r="E3" s="6">
        <f t="shared" si="0"/>
        <v>1.2</v>
      </c>
      <c r="F3" s="9"/>
      <c r="G3" s="4"/>
      <c r="H3" s="4"/>
      <c r="I3" s="4"/>
      <c r="J3" s="6"/>
      <c r="K3" s="6"/>
      <c r="L3" s="6"/>
      <c r="M3" s="6"/>
      <c r="N3" s="6" t="s">
        <v>112</v>
      </c>
      <c r="O3" s="6">
        <v>1.2</v>
      </c>
      <c r="P3" s="23"/>
      <c r="Q3" s="23"/>
    </row>
    <row r="4" s="1" customFormat="1" ht="15.6" spans="1:17">
      <c r="A4" s="6">
        <v>3</v>
      </c>
      <c r="B4" s="6" t="s">
        <v>734</v>
      </c>
      <c r="C4" s="6" t="s">
        <v>738</v>
      </c>
      <c r="D4" s="6">
        <v>2021110996</v>
      </c>
      <c r="E4" s="6">
        <f t="shared" si="0"/>
        <v>2.135</v>
      </c>
      <c r="F4" s="10"/>
      <c r="G4" s="6"/>
      <c r="H4" s="6"/>
      <c r="I4" s="6"/>
      <c r="J4" s="6"/>
      <c r="K4" s="6"/>
      <c r="L4" s="6" t="s">
        <v>739</v>
      </c>
      <c r="M4" s="6">
        <v>0.935</v>
      </c>
      <c r="N4" s="6" t="s">
        <v>31</v>
      </c>
      <c r="O4" s="6">
        <v>1.2</v>
      </c>
      <c r="P4" s="23"/>
      <c r="Q4" s="23"/>
    </row>
    <row r="5" s="1" customFormat="1" ht="15.6" spans="1:17">
      <c r="A5" s="6">
        <v>4</v>
      </c>
      <c r="B5" s="11" t="s">
        <v>734</v>
      </c>
      <c r="C5" s="6" t="s">
        <v>740</v>
      </c>
      <c r="D5" s="6">
        <v>2021110995</v>
      </c>
      <c r="E5" s="6">
        <f t="shared" si="0"/>
        <v>1.2</v>
      </c>
      <c r="F5" s="10"/>
      <c r="G5" s="6"/>
      <c r="H5" s="6"/>
      <c r="I5" s="6"/>
      <c r="J5" s="6"/>
      <c r="K5" s="6"/>
      <c r="L5" s="6"/>
      <c r="M5" s="6"/>
      <c r="N5" s="6" t="s">
        <v>741</v>
      </c>
      <c r="O5" s="6">
        <v>1.2</v>
      </c>
      <c r="P5" s="23"/>
      <c r="Q5" s="23"/>
    </row>
    <row r="6" s="1" customFormat="1" ht="15.6" spans="1:17">
      <c r="A6" s="6">
        <v>5</v>
      </c>
      <c r="B6" s="6" t="s">
        <v>734</v>
      </c>
      <c r="C6" s="6" t="s">
        <v>742</v>
      </c>
      <c r="D6" s="6">
        <v>2021111002</v>
      </c>
      <c r="E6" s="6">
        <f t="shared" si="0"/>
        <v>1.2</v>
      </c>
      <c r="F6" s="10"/>
      <c r="G6" s="6"/>
      <c r="H6" s="6"/>
      <c r="I6" s="6"/>
      <c r="J6" s="6"/>
      <c r="K6" s="6"/>
      <c r="L6" s="6"/>
      <c r="M6" s="6"/>
      <c r="N6" s="6" t="s">
        <v>31</v>
      </c>
      <c r="O6" s="6">
        <v>1.2</v>
      </c>
      <c r="P6" s="23"/>
      <c r="Q6" s="23"/>
    </row>
    <row r="7" s="1" customFormat="1" spans="1:17">
      <c r="A7" s="6">
        <v>6</v>
      </c>
      <c r="B7" s="6" t="s">
        <v>734</v>
      </c>
      <c r="C7" s="8" t="s">
        <v>743</v>
      </c>
      <c r="D7" s="6">
        <v>2021110982</v>
      </c>
      <c r="E7" s="6">
        <f t="shared" si="0"/>
        <v>2.135</v>
      </c>
      <c r="F7" s="8"/>
      <c r="G7" s="6"/>
      <c r="H7" s="8"/>
      <c r="I7" s="6"/>
      <c r="J7" s="6"/>
      <c r="K7" s="6"/>
      <c r="L7" s="6" t="s">
        <v>744</v>
      </c>
      <c r="M7" s="6">
        <v>0.935</v>
      </c>
      <c r="N7" s="6" t="s">
        <v>31</v>
      </c>
      <c r="O7" s="6">
        <v>1.2</v>
      </c>
      <c r="P7" s="23"/>
      <c r="Q7" s="23"/>
    </row>
    <row r="8" s="1" customFormat="1" spans="1:17">
      <c r="A8" s="6">
        <v>7</v>
      </c>
      <c r="B8" s="6" t="s">
        <v>734</v>
      </c>
      <c r="C8" s="6" t="s">
        <v>745</v>
      </c>
      <c r="D8" s="6">
        <v>2021111004</v>
      </c>
      <c r="E8" s="6">
        <f t="shared" si="0"/>
        <v>0.77</v>
      </c>
      <c r="F8" s="6"/>
      <c r="G8" s="6"/>
      <c r="H8" s="6"/>
      <c r="I8" s="6"/>
      <c r="J8" s="6"/>
      <c r="K8" s="6"/>
      <c r="L8" s="6" t="s">
        <v>746</v>
      </c>
      <c r="M8" s="6">
        <v>0.77</v>
      </c>
      <c r="N8" s="6"/>
      <c r="O8" s="6"/>
      <c r="P8" s="23"/>
      <c r="Q8" s="23"/>
    </row>
    <row r="9" s="1" customFormat="1" spans="1:17">
      <c r="A9" s="6">
        <v>8</v>
      </c>
      <c r="B9" s="8" t="s">
        <v>734</v>
      </c>
      <c r="C9" s="8" t="s">
        <v>747</v>
      </c>
      <c r="D9" s="6">
        <v>2021111007</v>
      </c>
      <c r="E9" s="6">
        <f t="shared" si="0"/>
        <v>0.77</v>
      </c>
      <c r="F9" s="6"/>
      <c r="G9" s="6"/>
      <c r="H9" s="6"/>
      <c r="I9" s="6"/>
      <c r="J9" s="6"/>
      <c r="K9" s="6"/>
      <c r="L9" s="6" t="s">
        <v>748</v>
      </c>
      <c r="M9" s="6">
        <v>0.77</v>
      </c>
      <c r="N9" s="6"/>
      <c r="O9" s="6"/>
      <c r="P9" s="23"/>
      <c r="Q9" s="23"/>
    </row>
    <row r="10" s="1" customFormat="1" spans="1:17">
      <c r="A10" s="6">
        <v>9</v>
      </c>
      <c r="B10" s="12" t="s">
        <v>749</v>
      </c>
      <c r="C10" s="12" t="s">
        <v>750</v>
      </c>
      <c r="D10" s="13">
        <v>2021111042</v>
      </c>
      <c r="E10" s="6">
        <f t="shared" si="0"/>
        <v>1.97</v>
      </c>
      <c r="F10" s="12"/>
      <c r="G10" s="12"/>
      <c r="H10" s="12"/>
      <c r="I10" s="12"/>
      <c r="J10" s="24"/>
      <c r="K10" s="24"/>
      <c r="L10" s="24" t="s">
        <v>751</v>
      </c>
      <c r="M10" s="24">
        <v>0.77</v>
      </c>
      <c r="N10" s="24" t="s">
        <v>752</v>
      </c>
      <c r="O10" s="12">
        <v>1.2</v>
      </c>
      <c r="P10" s="23"/>
      <c r="Q10" s="23"/>
    </row>
    <row r="11" s="1" customFormat="1" ht="15.6" spans="1:17">
      <c r="A11" s="6">
        <v>10</v>
      </c>
      <c r="B11" s="12" t="s">
        <v>749</v>
      </c>
      <c r="C11" s="12" t="s">
        <v>753</v>
      </c>
      <c r="D11" s="13">
        <v>2021111041</v>
      </c>
      <c r="E11" s="6">
        <f t="shared" si="0"/>
        <v>1.97</v>
      </c>
      <c r="F11" s="12"/>
      <c r="G11" s="12"/>
      <c r="H11" s="12"/>
      <c r="I11" s="12"/>
      <c r="J11" s="12"/>
      <c r="K11" s="12"/>
      <c r="L11" s="9" t="s">
        <v>214</v>
      </c>
      <c r="M11" s="12">
        <v>0.77</v>
      </c>
      <c r="N11" s="12" t="s">
        <v>752</v>
      </c>
      <c r="O11" s="12">
        <v>1.2</v>
      </c>
      <c r="P11" s="23"/>
      <c r="Q11" s="23"/>
    </row>
    <row r="12" s="1" customFormat="1" ht="15.6" spans="1:17">
      <c r="A12" s="6">
        <v>11</v>
      </c>
      <c r="B12" s="12" t="s">
        <v>749</v>
      </c>
      <c r="C12" s="12" t="s">
        <v>754</v>
      </c>
      <c r="D12" s="13">
        <v>2021111039</v>
      </c>
      <c r="E12" s="6">
        <f t="shared" si="0"/>
        <v>0.77</v>
      </c>
      <c r="G12" s="12"/>
      <c r="H12" s="12"/>
      <c r="I12" s="12"/>
      <c r="J12" s="12"/>
      <c r="K12" s="12"/>
      <c r="L12" s="9" t="s">
        <v>214</v>
      </c>
      <c r="M12" s="12">
        <v>0.77</v>
      </c>
      <c r="N12" s="12"/>
      <c r="O12" s="12"/>
      <c r="P12" s="23"/>
      <c r="Q12" s="23"/>
    </row>
    <row r="13" s="1" customFormat="1" spans="1:17">
      <c r="A13" s="6">
        <v>12</v>
      </c>
      <c r="B13" s="12" t="s">
        <v>749</v>
      </c>
      <c r="C13" s="12" t="s">
        <v>755</v>
      </c>
      <c r="D13" s="13">
        <v>2021111023</v>
      </c>
      <c r="E13" s="6">
        <f t="shared" si="0"/>
        <v>0.77</v>
      </c>
      <c r="F13" s="12"/>
      <c r="G13" s="12"/>
      <c r="H13" s="12"/>
      <c r="I13" s="12"/>
      <c r="J13" s="12"/>
      <c r="K13" s="12"/>
      <c r="L13" s="12" t="s">
        <v>756</v>
      </c>
      <c r="M13" s="12">
        <v>0.77</v>
      </c>
      <c r="N13" s="12"/>
      <c r="O13" s="12"/>
      <c r="P13" s="23"/>
      <c r="Q13" s="23"/>
    </row>
    <row r="14" s="1" customFormat="1" ht="15.6" spans="1:18">
      <c r="A14" s="6">
        <v>13</v>
      </c>
      <c r="B14" s="12" t="s">
        <v>749</v>
      </c>
      <c r="C14" s="12" t="s">
        <v>757</v>
      </c>
      <c r="D14" s="13">
        <v>2021111032</v>
      </c>
      <c r="E14" s="6">
        <f t="shared" si="0"/>
        <v>2</v>
      </c>
      <c r="F14" s="14" t="s">
        <v>758</v>
      </c>
      <c r="G14" s="15">
        <v>2</v>
      </c>
      <c r="H14" s="12"/>
      <c r="I14" s="12"/>
      <c r="J14" s="12"/>
      <c r="K14" s="12"/>
      <c r="L14" s="12"/>
      <c r="M14" s="12"/>
      <c r="N14" s="12"/>
      <c r="O14" s="12"/>
      <c r="P14" s="23"/>
      <c r="Q14" s="23"/>
      <c r="R14" s="26" t="s">
        <v>759</v>
      </c>
    </row>
    <row r="15" s="1" customFormat="1" spans="1:17">
      <c r="A15" s="6">
        <v>14</v>
      </c>
      <c r="B15" s="12" t="s">
        <v>749</v>
      </c>
      <c r="C15" s="12" t="s">
        <v>760</v>
      </c>
      <c r="D15" s="13">
        <v>2021111013</v>
      </c>
      <c r="E15" s="6">
        <f t="shared" si="0"/>
        <v>1.2</v>
      </c>
      <c r="F15" s="12"/>
      <c r="G15" s="12"/>
      <c r="H15" s="12"/>
      <c r="I15" s="12"/>
      <c r="J15" s="12"/>
      <c r="K15" s="12"/>
      <c r="L15" s="12"/>
      <c r="M15" s="12"/>
      <c r="N15" s="12" t="s">
        <v>752</v>
      </c>
      <c r="O15" s="12">
        <v>1.2</v>
      </c>
      <c r="P15" s="23"/>
      <c r="Q15" s="23"/>
    </row>
    <row r="16" s="1" customFormat="1" spans="1:17">
      <c r="A16" s="6">
        <v>15</v>
      </c>
      <c r="B16" s="12" t="s">
        <v>749</v>
      </c>
      <c r="C16" s="12" t="s">
        <v>761</v>
      </c>
      <c r="D16" s="13">
        <v>2021111027</v>
      </c>
      <c r="E16" s="6">
        <f t="shared" si="0"/>
        <v>1.2</v>
      </c>
      <c r="F16" s="12"/>
      <c r="G16" s="12"/>
      <c r="H16" s="12"/>
      <c r="I16" s="12"/>
      <c r="J16" s="12"/>
      <c r="K16" s="12"/>
      <c r="L16" s="12"/>
      <c r="M16" s="12"/>
      <c r="N16" s="12" t="s">
        <v>762</v>
      </c>
      <c r="O16" s="12">
        <v>1.2</v>
      </c>
      <c r="P16" s="23"/>
      <c r="Q16" s="23"/>
    </row>
    <row r="17" s="1" customFormat="1" ht="15.6" spans="1:18">
      <c r="A17" s="6">
        <v>16</v>
      </c>
      <c r="B17" s="12" t="s">
        <v>749</v>
      </c>
      <c r="C17" s="12" t="s">
        <v>763</v>
      </c>
      <c r="D17" s="13">
        <v>2021111017</v>
      </c>
      <c r="E17" s="6">
        <f t="shared" si="0"/>
        <v>1.37</v>
      </c>
      <c r="F17" s="12"/>
      <c r="G17" s="12"/>
      <c r="H17" s="12"/>
      <c r="I17" s="12"/>
      <c r="J17" s="9" t="s">
        <v>764</v>
      </c>
      <c r="K17" s="12">
        <v>0.6</v>
      </c>
      <c r="L17" s="12" t="s">
        <v>765</v>
      </c>
      <c r="M17" s="12">
        <v>0.77</v>
      </c>
      <c r="N17" s="12"/>
      <c r="O17" s="12"/>
      <c r="P17" s="23"/>
      <c r="Q17" s="23"/>
      <c r="R17" s="26"/>
    </row>
    <row r="18" s="2" customFormat="1" ht="13.5" customHeight="1" spans="1:18">
      <c r="A18" s="16">
        <v>37</v>
      </c>
      <c r="B18" s="17" t="s">
        <v>734</v>
      </c>
      <c r="C18" s="17" t="s">
        <v>766</v>
      </c>
      <c r="D18" s="18">
        <v>2021110994</v>
      </c>
      <c r="E18" s="18">
        <v>1.2</v>
      </c>
      <c r="F18" s="18"/>
      <c r="G18" s="18"/>
      <c r="H18" s="18"/>
      <c r="I18" s="18"/>
      <c r="J18" s="18"/>
      <c r="K18" s="18"/>
      <c r="L18" s="18"/>
      <c r="M18" s="18"/>
      <c r="N18" s="17" t="s">
        <v>31</v>
      </c>
      <c r="O18" s="18">
        <v>1.2</v>
      </c>
      <c r="P18" s="18"/>
      <c r="Q18" s="18"/>
      <c r="R18" s="18"/>
    </row>
    <row r="19" s="3" customFormat="1" ht="15.6" spans="1:18">
      <c r="A19" s="16">
        <v>38</v>
      </c>
      <c r="B19" s="19" t="s">
        <v>734</v>
      </c>
      <c r="C19" s="20" t="s">
        <v>767</v>
      </c>
      <c r="D19" s="20">
        <v>2021111003</v>
      </c>
      <c r="E19" s="21">
        <v>0.616</v>
      </c>
      <c r="F19" s="16"/>
      <c r="G19" s="16"/>
      <c r="H19" s="16"/>
      <c r="I19" s="16"/>
      <c r="J19" s="16"/>
      <c r="K19" s="16"/>
      <c r="L19" s="25" t="s">
        <v>367</v>
      </c>
      <c r="M19" s="25">
        <v>0.616</v>
      </c>
      <c r="N19" s="16"/>
      <c r="O19" s="16"/>
      <c r="P19" s="16"/>
      <c r="Q19" s="27"/>
      <c r="R19" s="27"/>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土木</vt:lpstr>
      <vt:lpstr>茅班</vt:lpstr>
      <vt:lpstr>造价</vt:lpstr>
      <vt:lpstr>铁道</vt:lpstr>
      <vt:lpstr>地下</vt:lpstr>
      <vt:lpstr>道桥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我自己的小迷弟</cp:lastModifiedBy>
  <dcterms:created xsi:type="dcterms:W3CDTF">2022-09-05T07:49:00Z</dcterms:created>
  <dcterms:modified xsi:type="dcterms:W3CDTF">2022-09-14T09:16:44Z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42FD3CD00A5C4489A7C66C9DF569D2D0</vt:lpwstr>
  </property>
  <property fmtid="{D5CDD505-2E9C-101B-9397-08002B2CF9AE}" pid="3" name="KSOProductBuildVer">
    <vt:lpwstr>2052-11.1.0.12358</vt:lpwstr>
  </property>
</Properties>
</file>