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52797\Desktop\第二版\2020\"/>
    </mc:Choice>
  </mc:AlternateContent>
  <xr:revisionPtr revIDLastSave="0" documentId="13_ncr:1_{5E5507A3-796C-4889-9E23-18B571AB0BD2}" xr6:coauthVersionLast="47" xr6:coauthVersionMax="47" xr10:uidLastSave="{00000000-0000-0000-0000-000000000000}"/>
  <bookViews>
    <workbookView xWindow="2340" yWindow="2340" windowWidth="21600" windowHeight="11385" tabRatio="457" xr2:uid="{00000000-000D-0000-FFFF-FFFF00000000}"/>
  </bookViews>
  <sheets>
    <sheet name="2020级造价专业综测成绩公示终版" sheetId="1" r:id="rId1"/>
    <sheet name="课程平均分" sheetId="2" r:id="rId2"/>
    <sheet name="奖励加分" sheetId="3" r:id="rId3"/>
  </sheets>
  <definedNames>
    <definedName name="_xlnm._FilterDatabase" localSheetId="0" hidden="1">'2020级造价专业综测成绩公示终版'!$A$1:$G$45</definedName>
    <definedName name="_xlnm._FilterDatabase" localSheetId="1" hidden="1">课程平均分!$A$1:$AP$1</definedName>
  </definedNames>
  <calcPr calcId="191029"/>
</workbook>
</file>

<file path=xl/calcChain.xml><?xml version="1.0" encoding="utf-8"?>
<calcChain xmlns="http://schemas.openxmlformats.org/spreadsheetml/2006/main">
  <c r="F2" i="2" l="1"/>
  <c r="F3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" i="2"/>
  <c r="F59" i="3" l="1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6" i="3"/>
  <c r="F35" i="3"/>
  <c r="F34" i="3"/>
  <c r="F33" i="3"/>
  <c r="F32" i="3"/>
  <c r="F31" i="3"/>
  <c r="F30" i="3"/>
  <c r="F29" i="3"/>
  <c r="E29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  <c r="F4" i="3"/>
  <c r="E4" i="3"/>
  <c r="F3" i="3"/>
  <c r="E3" i="3"/>
  <c r="F2" i="3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8" i="1"/>
  <c r="G7" i="1"/>
  <c r="G6" i="1"/>
  <c r="G5" i="1"/>
  <c r="G4" i="1"/>
  <c r="G3" i="1"/>
  <c r="G2" i="1"/>
  <c r="G9" i="1" l="1"/>
</calcChain>
</file>

<file path=xl/sharedStrings.xml><?xml version="1.0" encoding="utf-8"?>
<sst xmlns="http://schemas.openxmlformats.org/spreadsheetml/2006/main" count="450" uniqueCount="102">
  <si>
    <t>序号</t>
  </si>
  <si>
    <t>学号</t>
  </si>
  <si>
    <t>姓名</t>
  </si>
  <si>
    <t>班级</t>
  </si>
  <si>
    <t>课程平均分</t>
  </si>
  <si>
    <t>奖励加分</t>
  </si>
  <si>
    <t>综合测评</t>
  </si>
  <si>
    <t>张云龙</t>
  </si>
  <si>
    <t>王英凡</t>
  </si>
  <si>
    <t>张远强</t>
  </si>
  <si>
    <t>造价2020-01班</t>
  </si>
  <si>
    <t>王毅</t>
  </si>
  <si>
    <t>赖俊伶</t>
  </si>
  <si>
    <t>刘宇航</t>
  </si>
  <si>
    <t>卢元昊</t>
  </si>
  <si>
    <t>造价2020-02班</t>
  </si>
  <si>
    <t>吴孟森</t>
  </si>
  <si>
    <t>王子元</t>
  </si>
  <si>
    <t>张涵</t>
  </si>
  <si>
    <t>陶祚诏</t>
  </si>
  <si>
    <t>戚桂滔</t>
  </si>
  <si>
    <t>张文洁</t>
  </si>
  <si>
    <t>古焱</t>
  </si>
  <si>
    <t>马骁楠</t>
  </si>
  <si>
    <t>杨艺佳</t>
  </si>
  <si>
    <t>杜静</t>
  </si>
  <si>
    <t>刘驰达</t>
  </si>
  <si>
    <t>鲍赵鹏</t>
  </si>
  <si>
    <t>毛乾羽</t>
  </si>
  <si>
    <t>黄志森</t>
  </si>
  <si>
    <t>周维</t>
  </si>
  <si>
    <t>任佳奇</t>
  </si>
  <si>
    <t>高冰倩</t>
  </si>
  <si>
    <t>张行</t>
  </si>
  <si>
    <t>谢文渊</t>
  </si>
  <si>
    <t>于婉君</t>
  </si>
  <si>
    <t>曾子珍</t>
  </si>
  <si>
    <t>谢钰尧</t>
  </si>
  <si>
    <t>宋子怡</t>
  </si>
  <si>
    <t>杨雨凡</t>
  </si>
  <si>
    <t>陈虹宇</t>
  </si>
  <si>
    <t>蒋超</t>
  </si>
  <si>
    <t>谭竣峰</t>
  </si>
  <si>
    <t>雷睿非</t>
  </si>
  <si>
    <t>谢禧</t>
  </si>
  <si>
    <t>姚欣宇</t>
  </si>
  <si>
    <t>黄淼</t>
  </si>
  <si>
    <t>裴一璇</t>
  </si>
  <si>
    <t>安宸嘉</t>
  </si>
  <si>
    <t>付妍彦</t>
  </si>
  <si>
    <t>陈祥芮</t>
  </si>
  <si>
    <t>隆卓良</t>
  </si>
  <si>
    <t>高晨</t>
  </si>
  <si>
    <t>交通土建工程导论</t>
  </si>
  <si>
    <t>学分</t>
  </si>
  <si>
    <t>土木工程制图II</t>
  </si>
  <si>
    <t>计算机程序设计基础</t>
  </si>
  <si>
    <t>概率论与数理统计</t>
  </si>
  <si>
    <t>大学物理BI</t>
  </si>
  <si>
    <t>思想道德修养与法律基础</t>
  </si>
  <si>
    <t>高等数学II</t>
  </si>
  <si>
    <t>英语II</t>
  </si>
  <si>
    <t>体育II</t>
  </si>
  <si>
    <t>中国近代史纲要</t>
  </si>
  <si>
    <t>体育I</t>
  </si>
  <si>
    <t>高等数学I</t>
  </si>
  <si>
    <t>线性代数B</t>
  </si>
  <si>
    <t>军事理论</t>
  </si>
  <si>
    <t>土木工程制图I</t>
  </si>
  <si>
    <t>英语I</t>
  </si>
  <si>
    <t>日本的社会治理与维新</t>
  </si>
  <si>
    <t>文字阅读的视野与方法</t>
  </si>
  <si>
    <t>思想品德鉴定</t>
  </si>
  <si>
    <t>类别1</t>
  </si>
  <si>
    <t>加分</t>
  </si>
  <si>
    <t>类别2</t>
  </si>
  <si>
    <t>类别3</t>
  </si>
  <si>
    <t>类别4</t>
  </si>
  <si>
    <t>类别5</t>
  </si>
  <si>
    <t>类别6</t>
  </si>
  <si>
    <t>刘佳鑫</t>
  </si>
  <si>
    <t>合格</t>
  </si>
  <si>
    <t>英语和计算机等级考核加分</t>
  </si>
  <si>
    <t>刘星宇</t>
  </si>
  <si>
    <t>文艺、体育竞赛获奖加分</t>
  </si>
  <si>
    <t>梁世华</t>
  </si>
  <si>
    <t>闫振诚</t>
  </si>
  <si>
    <t>任嘉诚</t>
  </si>
  <si>
    <t>学科竞赛获奖加分</t>
  </si>
  <si>
    <t>学生干部加分</t>
  </si>
  <si>
    <t>杨玉河</t>
  </si>
  <si>
    <t>刘禹</t>
  </si>
  <si>
    <t>张理赟</t>
  </si>
  <si>
    <t>付新越</t>
  </si>
  <si>
    <t>王金程</t>
  </si>
  <si>
    <t>黄仁华</t>
  </si>
  <si>
    <t>石永强</t>
  </si>
  <si>
    <t>刘楚涵</t>
  </si>
  <si>
    <t>韩俊麟</t>
  </si>
  <si>
    <t>英语和计算机考核加分</t>
  </si>
  <si>
    <t>文艺、体育获奖加分</t>
  </si>
  <si>
    <t>发表论文加分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</si>
</sst>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9">
    <font>
      <sz val="11"/>
      <name val="等线"/>
      <charset val="134"/>
    </font>
    <font>
      <sz val="11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SimSun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</font>
    <font>
      <sz val="11"/>
      <name val="等线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176" fontId="7" fillId="0" borderId="0" xfId="0" applyNumberFormat="1" applyFont="1">
      <alignment vertical="center"/>
    </xf>
    <xf numFmtId="0" fontId="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zoomScaleNormal="100" workbookViewId="0">
      <selection activeCell="J4" sqref="J4"/>
    </sheetView>
  </sheetViews>
  <sheetFormatPr defaultColWidth="10" defaultRowHeight="14.25"/>
  <cols>
    <col min="1" max="1" width="9.125" customWidth="1"/>
    <col min="2" max="2" width="11.625" customWidth="1"/>
    <col min="4" max="4" width="17.5" customWidth="1"/>
    <col min="5" max="7" width="9.125" style="5" customWidth="1"/>
  </cols>
  <sheetData>
    <row r="1" spans="1:7">
      <c r="A1" s="16" t="s">
        <v>0</v>
      </c>
      <c r="B1" s="16" t="s">
        <v>1</v>
      </c>
      <c r="C1" s="16" t="s">
        <v>2</v>
      </c>
      <c r="D1" s="16" t="s">
        <v>3</v>
      </c>
      <c r="E1" s="15" t="s">
        <v>4</v>
      </c>
      <c r="F1" s="15" t="s">
        <v>5</v>
      </c>
      <c r="G1" s="15" t="s">
        <v>6</v>
      </c>
    </row>
    <row r="2" spans="1:7">
      <c r="A2" s="16">
        <v>1</v>
      </c>
      <c r="B2" s="16">
        <v>2020117267</v>
      </c>
      <c r="C2" s="16" t="s">
        <v>7</v>
      </c>
      <c r="D2" s="16" t="s">
        <v>15</v>
      </c>
      <c r="E2" s="15">
        <v>91.752173913043507</v>
      </c>
      <c r="F2" s="15">
        <v>0.6</v>
      </c>
      <c r="G2" s="15">
        <f>E2+F2</f>
        <v>92.352173913043501</v>
      </c>
    </row>
    <row r="3" spans="1:7">
      <c r="A3" s="16">
        <v>2</v>
      </c>
      <c r="B3" s="16">
        <v>2020117266</v>
      </c>
      <c r="C3" s="16" t="s">
        <v>8</v>
      </c>
      <c r="D3" s="16" t="s">
        <v>15</v>
      </c>
      <c r="E3" s="15">
        <v>87.5</v>
      </c>
      <c r="F3" s="15">
        <v>3</v>
      </c>
      <c r="G3" s="15">
        <f>E3+F3</f>
        <v>90.5</v>
      </c>
    </row>
    <row r="4" spans="1:7">
      <c r="A4" s="16">
        <v>3</v>
      </c>
      <c r="B4" s="16">
        <v>2020117242</v>
      </c>
      <c r="C4" s="16" t="s">
        <v>9</v>
      </c>
      <c r="D4" s="16" t="s">
        <v>10</v>
      </c>
      <c r="E4" s="15">
        <v>89.397826086956499</v>
      </c>
      <c r="F4" s="15">
        <v>1.1000000000000001</v>
      </c>
      <c r="G4" s="15">
        <f>E4+F4</f>
        <v>90.497826086956493</v>
      </c>
    </row>
    <row r="5" spans="1:7">
      <c r="A5" s="16">
        <v>4</v>
      </c>
      <c r="B5" s="16">
        <v>2020117274</v>
      </c>
      <c r="C5" s="16" t="s">
        <v>11</v>
      </c>
      <c r="D5" s="16" t="s">
        <v>15</v>
      </c>
      <c r="E5" s="15">
        <v>90.080434782608705</v>
      </c>
      <c r="F5" s="15">
        <v>0</v>
      </c>
      <c r="G5" s="15">
        <f>E5+F5</f>
        <v>90.080434782608705</v>
      </c>
    </row>
    <row r="6" spans="1:7">
      <c r="A6" s="16">
        <v>5</v>
      </c>
      <c r="B6" s="16">
        <v>2020117252</v>
      </c>
      <c r="C6" s="16" t="s">
        <v>12</v>
      </c>
      <c r="D6" s="16" t="s">
        <v>10</v>
      </c>
      <c r="E6" s="15">
        <v>87.043478260869605</v>
      </c>
      <c r="F6" s="15">
        <v>1.8</v>
      </c>
      <c r="G6" s="15">
        <f>E6+F6</f>
        <v>88.843478260869603</v>
      </c>
    </row>
    <row r="7" spans="1:7">
      <c r="A7" s="16">
        <v>6</v>
      </c>
      <c r="B7" s="16">
        <v>2020117258</v>
      </c>
      <c r="C7" s="16" t="s">
        <v>13</v>
      </c>
      <c r="D7" s="16" t="s">
        <v>10</v>
      </c>
      <c r="E7" s="15">
        <v>86.371739130434804</v>
      </c>
      <c r="F7" s="15">
        <v>1.7</v>
      </c>
      <c r="G7" s="15">
        <f>E7+F7</f>
        <v>88.071739130434807</v>
      </c>
    </row>
    <row r="8" spans="1:7">
      <c r="A8" s="16">
        <v>7</v>
      </c>
      <c r="B8" s="16">
        <v>2020117265</v>
      </c>
      <c r="C8" s="16" t="s">
        <v>14</v>
      </c>
      <c r="D8" s="16" t="s">
        <v>15</v>
      </c>
      <c r="E8" s="15">
        <v>85</v>
      </c>
      <c r="F8" s="15">
        <v>3</v>
      </c>
      <c r="G8" s="15">
        <f>E8+F8</f>
        <v>88</v>
      </c>
    </row>
    <row r="9" spans="1:7">
      <c r="A9" s="16">
        <v>8</v>
      </c>
      <c r="B9" s="16">
        <v>2020117271</v>
      </c>
      <c r="C9" s="16" t="s">
        <v>26</v>
      </c>
      <c r="D9" s="16" t="s">
        <v>15</v>
      </c>
      <c r="E9" s="15">
        <v>84.656999999999996</v>
      </c>
      <c r="F9" s="15">
        <v>3</v>
      </c>
      <c r="G9" s="15">
        <f>E9+F9</f>
        <v>87.656999999999996</v>
      </c>
    </row>
    <row r="10" spans="1:7">
      <c r="A10" s="16">
        <v>9</v>
      </c>
      <c r="B10" s="16">
        <v>2020117250</v>
      </c>
      <c r="C10" s="16" t="s">
        <v>16</v>
      </c>
      <c r="D10" s="16" t="s">
        <v>10</v>
      </c>
      <c r="E10" s="15">
        <v>84.315909090909102</v>
      </c>
      <c r="F10" s="15">
        <v>3</v>
      </c>
      <c r="G10" s="15">
        <f>E10+F10</f>
        <v>87.315909090909102</v>
      </c>
    </row>
    <row r="11" spans="1:7">
      <c r="A11" s="16">
        <v>10</v>
      </c>
      <c r="B11" s="16">
        <v>2020117277</v>
      </c>
      <c r="C11" s="16" t="s">
        <v>17</v>
      </c>
      <c r="D11" s="16" t="s">
        <v>15</v>
      </c>
      <c r="E11" s="15">
        <v>84.830434782608705</v>
      </c>
      <c r="F11" s="15">
        <v>2.4</v>
      </c>
      <c r="G11" s="15">
        <f>E11+F11</f>
        <v>87.230434782608711</v>
      </c>
    </row>
    <row r="12" spans="1:7">
      <c r="A12" s="16">
        <v>11</v>
      </c>
      <c r="B12" s="16">
        <v>2020117270</v>
      </c>
      <c r="C12" s="16" t="s">
        <v>18</v>
      </c>
      <c r="D12" s="16" t="s">
        <v>15</v>
      </c>
      <c r="E12" s="15">
        <v>83.928260869565193</v>
      </c>
      <c r="F12" s="15">
        <v>2.4</v>
      </c>
      <c r="G12" s="15">
        <f>E12+F12</f>
        <v>86.328260869565199</v>
      </c>
    </row>
    <row r="13" spans="1:7">
      <c r="A13" s="16">
        <v>12</v>
      </c>
      <c r="B13" s="16">
        <v>2020117280</v>
      </c>
      <c r="C13" s="16" t="s">
        <v>19</v>
      </c>
      <c r="D13" s="16" t="s">
        <v>15</v>
      </c>
      <c r="E13" s="15">
        <v>84.947727272727306</v>
      </c>
      <c r="F13" s="15">
        <v>0</v>
      </c>
      <c r="G13" s="15">
        <f>E13+F13</f>
        <v>84.947727272727306</v>
      </c>
    </row>
    <row r="14" spans="1:7">
      <c r="A14" s="16">
        <v>13</v>
      </c>
      <c r="B14" s="16">
        <v>2020117246</v>
      </c>
      <c r="C14" s="16" t="s">
        <v>20</v>
      </c>
      <c r="D14" s="16" t="s">
        <v>10</v>
      </c>
      <c r="E14" s="15">
        <v>82.320454545454496</v>
      </c>
      <c r="F14" s="15">
        <v>1.8</v>
      </c>
      <c r="G14" s="15">
        <f>E14+F14</f>
        <v>84.120454545454493</v>
      </c>
    </row>
    <row r="15" spans="1:7">
      <c r="A15" s="16">
        <v>14</v>
      </c>
      <c r="B15" s="16">
        <v>2020117238</v>
      </c>
      <c r="C15" s="16" t="s">
        <v>21</v>
      </c>
      <c r="D15" s="16" t="s">
        <v>10</v>
      </c>
      <c r="E15" s="15">
        <v>82.559090909090898</v>
      </c>
      <c r="F15" s="15">
        <v>1.37</v>
      </c>
      <c r="G15" s="15">
        <f>E15+F15</f>
        <v>83.929090909090903</v>
      </c>
    </row>
    <row r="16" spans="1:7">
      <c r="A16" s="16">
        <v>15</v>
      </c>
      <c r="B16" s="16">
        <v>2020117256</v>
      </c>
      <c r="C16" s="16" t="s">
        <v>22</v>
      </c>
      <c r="D16" s="16" t="s">
        <v>10</v>
      </c>
      <c r="E16" s="15">
        <v>80.702127659574501</v>
      </c>
      <c r="F16" s="15">
        <v>2.27</v>
      </c>
      <c r="G16" s="15">
        <f>E16+F16</f>
        <v>82.972127659574497</v>
      </c>
    </row>
    <row r="17" spans="1:7">
      <c r="A17" s="16">
        <v>16</v>
      </c>
      <c r="B17" s="16">
        <v>2020117264</v>
      </c>
      <c r="C17" s="16" t="s">
        <v>23</v>
      </c>
      <c r="D17" s="16" t="s">
        <v>15</v>
      </c>
      <c r="E17" s="15">
        <v>81.193181818181799</v>
      </c>
      <c r="F17" s="15">
        <v>1.5349999999999999</v>
      </c>
      <c r="G17" s="15">
        <f>E17+F17</f>
        <v>82.728181818181795</v>
      </c>
    </row>
    <row r="18" spans="1:7">
      <c r="A18" s="16">
        <v>17</v>
      </c>
      <c r="B18" s="16">
        <v>2020117281</v>
      </c>
      <c r="C18" s="16" t="s">
        <v>24</v>
      </c>
      <c r="D18" s="16" t="s">
        <v>15</v>
      </c>
      <c r="E18" s="15">
        <v>80.45</v>
      </c>
      <c r="F18" s="15">
        <v>1.57</v>
      </c>
      <c r="G18" s="15">
        <f>E18+F18</f>
        <v>82.02</v>
      </c>
    </row>
    <row r="19" spans="1:7">
      <c r="A19" s="16">
        <v>18</v>
      </c>
      <c r="B19" s="16">
        <v>2020117244</v>
      </c>
      <c r="C19" s="16" t="s">
        <v>25</v>
      </c>
      <c r="D19" s="16" t="s">
        <v>10</v>
      </c>
      <c r="E19" s="15">
        <v>80.671739130434801</v>
      </c>
      <c r="F19" s="15">
        <v>0.6</v>
      </c>
      <c r="G19" s="15">
        <f>E19+F19</f>
        <v>81.271739130434796</v>
      </c>
    </row>
    <row r="20" spans="1:7">
      <c r="A20" s="16">
        <v>19</v>
      </c>
      <c r="B20" s="16">
        <v>2020117261</v>
      </c>
      <c r="C20" s="16" t="s">
        <v>27</v>
      </c>
      <c r="D20" s="16" t="s">
        <v>15</v>
      </c>
      <c r="E20" s="15">
        <v>79.093181818181804</v>
      </c>
      <c r="F20" s="15">
        <v>1.2</v>
      </c>
      <c r="G20" s="15">
        <f>E20+F20</f>
        <v>80.293181818181807</v>
      </c>
    </row>
    <row r="21" spans="1:7">
      <c r="A21" s="16">
        <v>20</v>
      </c>
      <c r="B21" s="16">
        <v>2020117269</v>
      </c>
      <c r="C21" s="16" t="s">
        <v>28</v>
      </c>
      <c r="D21" s="16" t="s">
        <v>15</v>
      </c>
      <c r="E21" s="15">
        <v>79.758695652173898</v>
      </c>
      <c r="F21" s="15">
        <v>0</v>
      </c>
      <c r="G21" s="15">
        <f>E21+F21</f>
        <v>79.758695652173898</v>
      </c>
    </row>
    <row r="22" spans="1:7">
      <c r="A22" s="16">
        <v>21</v>
      </c>
      <c r="B22" s="16">
        <v>2020117263</v>
      </c>
      <c r="C22" s="16" t="s">
        <v>29</v>
      </c>
      <c r="D22" s="16" t="s">
        <v>15</v>
      </c>
      <c r="E22" s="15">
        <v>79.513636363636394</v>
      </c>
      <c r="F22" s="15">
        <v>0</v>
      </c>
      <c r="G22" s="15">
        <f>E22+F22</f>
        <v>79.513636363636394</v>
      </c>
    </row>
    <row r="23" spans="1:7">
      <c r="A23" s="16">
        <v>22</v>
      </c>
      <c r="B23" s="16">
        <v>2020117285</v>
      </c>
      <c r="C23" s="16" t="s">
        <v>30</v>
      </c>
      <c r="D23" s="16" t="s">
        <v>15</v>
      </c>
      <c r="E23" s="15">
        <v>78.568181818181799</v>
      </c>
      <c r="F23" s="15">
        <v>0.93500000000000005</v>
      </c>
      <c r="G23" s="15">
        <f>E23+F23</f>
        <v>79.503181818181801</v>
      </c>
    </row>
    <row r="24" spans="1:7">
      <c r="A24" s="16">
        <v>23</v>
      </c>
      <c r="B24" s="16">
        <v>2020117251</v>
      </c>
      <c r="C24" s="16" t="s">
        <v>31</v>
      </c>
      <c r="D24" s="16" t="s">
        <v>10</v>
      </c>
      <c r="E24" s="15">
        <v>77.397619047619003</v>
      </c>
      <c r="F24" s="15">
        <v>1.9350000000000001</v>
      </c>
      <c r="G24" s="15">
        <f>E24+F24</f>
        <v>79.332619047619005</v>
      </c>
    </row>
    <row r="25" spans="1:7">
      <c r="A25" s="16">
        <v>24</v>
      </c>
      <c r="B25" s="16">
        <v>2020117275</v>
      </c>
      <c r="C25" s="16" t="s">
        <v>32</v>
      </c>
      <c r="D25" s="16" t="s">
        <v>15</v>
      </c>
      <c r="E25" s="15">
        <v>77.497872340425502</v>
      </c>
      <c r="F25" s="15">
        <v>1.8</v>
      </c>
      <c r="G25" s="15">
        <f>E25+F25</f>
        <v>79.297872340425499</v>
      </c>
    </row>
    <row r="26" spans="1:7">
      <c r="A26" s="16">
        <v>25</v>
      </c>
      <c r="B26" s="16">
        <v>2020117289</v>
      </c>
      <c r="C26" s="16" t="s">
        <v>33</v>
      </c>
      <c r="D26" s="16" t="s">
        <v>15</v>
      </c>
      <c r="E26" s="15">
        <v>78.665909090909096</v>
      </c>
      <c r="F26" s="15">
        <v>0.6</v>
      </c>
      <c r="G26" s="15">
        <f>E26+F26</f>
        <v>79.265909090909091</v>
      </c>
    </row>
    <row r="27" spans="1:7">
      <c r="A27" s="16">
        <v>26</v>
      </c>
      <c r="B27" s="16">
        <v>2020117287</v>
      </c>
      <c r="C27" s="16" t="s">
        <v>34</v>
      </c>
      <c r="D27" s="16" t="s">
        <v>15</v>
      </c>
      <c r="E27" s="15">
        <v>77.5386363636364</v>
      </c>
      <c r="F27" s="15">
        <v>1.2</v>
      </c>
      <c r="G27" s="15">
        <f>E27+F27</f>
        <v>78.738636363636402</v>
      </c>
    </row>
    <row r="28" spans="1:7">
      <c r="A28" s="16">
        <v>27</v>
      </c>
      <c r="B28" s="16">
        <v>2020117237</v>
      </c>
      <c r="C28" s="16" t="s">
        <v>35</v>
      </c>
      <c r="D28" s="16" t="s">
        <v>10</v>
      </c>
      <c r="E28" s="15">
        <v>78.543478260869605</v>
      </c>
      <c r="F28" s="15">
        <v>0</v>
      </c>
      <c r="G28" s="15">
        <f>E28+F28</f>
        <v>78.543478260869605</v>
      </c>
    </row>
    <row r="29" spans="1:7">
      <c r="A29" s="16">
        <v>28</v>
      </c>
      <c r="B29" s="16">
        <v>2020117272</v>
      </c>
      <c r="C29" s="16" t="s">
        <v>36</v>
      </c>
      <c r="D29" s="16" t="s">
        <v>15</v>
      </c>
      <c r="E29" s="15">
        <v>77.756818181818204</v>
      </c>
      <c r="F29" s="15">
        <v>0.6</v>
      </c>
      <c r="G29" s="15">
        <f>E29+F29</f>
        <v>78.356818181818198</v>
      </c>
    </row>
    <row r="30" spans="1:7">
      <c r="A30" s="16">
        <v>29</v>
      </c>
      <c r="B30" s="16">
        <v>2020117260</v>
      </c>
      <c r="C30" s="16" t="s">
        <v>37</v>
      </c>
      <c r="D30" s="16" t="s">
        <v>10</v>
      </c>
      <c r="E30" s="15">
        <v>76.882608695652195</v>
      </c>
      <c r="F30" s="15">
        <v>0.9</v>
      </c>
      <c r="G30" s="15">
        <f>E30+F30</f>
        <v>77.7826086956522</v>
      </c>
    </row>
    <row r="31" spans="1:7">
      <c r="A31" s="16">
        <v>30</v>
      </c>
      <c r="B31" s="16">
        <v>2020117262</v>
      </c>
      <c r="C31" s="16" t="s">
        <v>38</v>
      </c>
      <c r="D31" s="16" t="s">
        <v>15</v>
      </c>
      <c r="E31" s="15">
        <v>77.111363636363606</v>
      </c>
      <c r="F31" s="15">
        <v>0.6</v>
      </c>
      <c r="G31" s="15">
        <f>E31+F31</f>
        <v>77.7113636363636</v>
      </c>
    </row>
    <row r="32" spans="1:7">
      <c r="A32" s="16">
        <v>31</v>
      </c>
      <c r="B32" s="16">
        <v>2020117278</v>
      </c>
      <c r="C32" s="16" t="s">
        <v>39</v>
      </c>
      <c r="D32" s="16" t="s">
        <v>15</v>
      </c>
      <c r="E32" s="15">
        <v>77.628260869565196</v>
      </c>
      <c r="F32" s="15">
        <v>0</v>
      </c>
      <c r="G32" s="15">
        <f>E32+F32</f>
        <v>77.628260869565196</v>
      </c>
    </row>
    <row r="33" spans="1:7">
      <c r="A33" s="16">
        <v>32</v>
      </c>
      <c r="B33" s="16">
        <v>2020117290</v>
      </c>
      <c r="C33" s="16" t="s">
        <v>40</v>
      </c>
      <c r="D33" s="16" t="s">
        <v>15</v>
      </c>
      <c r="E33" s="15">
        <v>77.604545454545502</v>
      </c>
      <c r="F33" s="15">
        <v>0</v>
      </c>
      <c r="G33" s="15">
        <f>E33+F33</f>
        <v>77.604545454545502</v>
      </c>
    </row>
    <row r="34" spans="1:7">
      <c r="A34" s="16">
        <v>33</v>
      </c>
      <c r="B34" s="16">
        <v>2020117282</v>
      </c>
      <c r="C34" s="16" t="s">
        <v>41</v>
      </c>
      <c r="D34" s="16" t="s">
        <v>15</v>
      </c>
      <c r="E34" s="15">
        <v>77.377272727272697</v>
      </c>
      <c r="F34" s="15">
        <v>0</v>
      </c>
      <c r="G34" s="15">
        <f>E34+F34</f>
        <v>77.377272727272697</v>
      </c>
    </row>
    <row r="35" spans="1:7">
      <c r="A35" s="16">
        <v>34</v>
      </c>
      <c r="B35" s="16">
        <v>2020117286</v>
      </c>
      <c r="C35" s="16" t="s">
        <v>42</v>
      </c>
      <c r="D35" s="16" t="s">
        <v>15</v>
      </c>
      <c r="E35" s="15">
        <v>77.104545454545502</v>
      </c>
      <c r="F35" s="15">
        <v>0</v>
      </c>
      <c r="G35" s="15">
        <f>E35+F35</f>
        <v>77.104545454545502</v>
      </c>
    </row>
    <row r="36" spans="1:7">
      <c r="A36" s="16">
        <v>35</v>
      </c>
      <c r="B36" s="16">
        <v>2020117284</v>
      </c>
      <c r="C36" s="16" t="s">
        <v>43</v>
      </c>
      <c r="D36" s="16" t="s">
        <v>15</v>
      </c>
      <c r="E36" s="15">
        <v>76.876086956521704</v>
      </c>
      <c r="F36" s="15">
        <v>0</v>
      </c>
      <c r="G36" s="15">
        <f>E36+F36</f>
        <v>76.876086956521704</v>
      </c>
    </row>
    <row r="37" spans="1:7">
      <c r="A37" s="16">
        <v>36</v>
      </c>
      <c r="B37" s="16">
        <v>2020117249</v>
      </c>
      <c r="C37" s="16" t="s">
        <v>44</v>
      </c>
      <c r="D37" s="16" t="s">
        <v>10</v>
      </c>
      <c r="E37" s="15">
        <v>73.727272727272705</v>
      </c>
      <c r="F37" s="15">
        <v>3</v>
      </c>
      <c r="G37" s="15">
        <f>E37+F37</f>
        <v>76.727272727272705</v>
      </c>
    </row>
    <row r="38" spans="1:7">
      <c r="A38" s="16">
        <v>37</v>
      </c>
      <c r="B38" s="16">
        <v>2020117273</v>
      </c>
      <c r="C38" s="16" t="s">
        <v>45</v>
      </c>
      <c r="D38" s="16" t="s">
        <v>15</v>
      </c>
      <c r="E38" s="15">
        <v>75.272727272727295</v>
      </c>
      <c r="F38" s="15">
        <v>0</v>
      </c>
      <c r="G38" s="15">
        <f>E38+F38</f>
        <v>75.272727272727295</v>
      </c>
    </row>
    <row r="39" spans="1:7">
      <c r="A39" s="16">
        <v>38</v>
      </c>
      <c r="B39" s="16">
        <v>2020117259</v>
      </c>
      <c r="C39" s="16" t="s">
        <v>46</v>
      </c>
      <c r="D39" s="16" t="s">
        <v>10</v>
      </c>
      <c r="E39" s="15">
        <v>75.256521739130406</v>
      </c>
      <c r="F39" s="15">
        <v>0</v>
      </c>
      <c r="G39" s="15">
        <f>E39+F39</f>
        <v>75.256521739130406</v>
      </c>
    </row>
    <row r="40" spans="1:7">
      <c r="A40" s="16">
        <v>39</v>
      </c>
      <c r="B40" s="16">
        <v>2020117279</v>
      </c>
      <c r="C40" s="16" t="s">
        <v>47</v>
      </c>
      <c r="D40" s="16" t="s">
        <v>15</v>
      </c>
      <c r="E40" s="15">
        <v>73.340909090909093</v>
      </c>
      <c r="F40" s="15">
        <v>1.8</v>
      </c>
      <c r="G40" s="15">
        <f>E40+F40</f>
        <v>75.140909090909091</v>
      </c>
    </row>
    <row r="41" spans="1:7">
      <c r="A41" s="16">
        <v>40</v>
      </c>
      <c r="B41" s="16">
        <v>2020117268</v>
      </c>
      <c r="C41" s="16" t="s">
        <v>48</v>
      </c>
      <c r="D41" s="16" t="s">
        <v>15</v>
      </c>
      <c r="E41" s="15">
        <v>70.915909090909096</v>
      </c>
      <c r="F41" s="15">
        <v>2.57</v>
      </c>
      <c r="G41" s="15">
        <f>E41+F41</f>
        <v>73.48590909090909</v>
      </c>
    </row>
    <row r="42" spans="1:7">
      <c r="A42" s="16">
        <v>41</v>
      </c>
      <c r="B42" s="16">
        <v>2020117276</v>
      </c>
      <c r="C42" s="16" t="s">
        <v>49</v>
      </c>
      <c r="D42" s="16" t="s">
        <v>15</v>
      </c>
      <c r="E42" s="15">
        <v>72.834090909090904</v>
      </c>
      <c r="F42" s="15">
        <v>0.6</v>
      </c>
      <c r="G42" s="15">
        <f>E42+F42</f>
        <v>73.434090909090898</v>
      </c>
    </row>
    <row r="43" spans="1:7">
      <c r="A43" s="16">
        <v>42</v>
      </c>
      <c r="B43" s="16">
        <v>2020117245</v>
      </c>
      <c r="C43" s="16" t="s">
        <v>50</v>
      </c>
      <c r="D43" s="16" t="s">
        <v>10</v>
      </c>
      <c r="E43" s="15">
        <v>71.621428571428595</v>
      </c>
      <c r="F43" s="15">
        <v>0</v>
      </c>
      <c r="G43" s="15">
        <f>E43+F43</f>
        <v>71.621428571428595</v>
      </c>
    </row>
    <row r="44" spans="1:7">
      <c r="A44" s="16">
        <v>43</v>
      </c>
      <c r="B44" s="16">
        <v>2020117283</v>
      </c>
      <c r="C44" s="16" t="s">
        <v>51</v>
      </c>
      <c r="D44" s="16" t="s">
        <v>15</v>
      </c>
      <c r="E44" s="15">
        <v>65.630952380952394</v>
      </c>
      <c r="F44" s="15">
        <v>0</v>
      </c>
      <c r="G44" s="15">
        <f>E44+F44</f>
        <v>65.630952380952394</v>
      </c>
    </row>
    <row r="45" spans="1:7">
      <c r="A45" s="16">
        <v>44</v>
      </c>
      <c r="B45" s="16">
        <v>2020117288</v>
      </c>
      <c r="C45" s="16" t="s">
        <v>52</v>
      </c>
      <c r="D45" s="16" t="s">
        <v>15</v>
      </c>
      <c r="E45" s="15">
        <v>61.423913043478301</v>
      </c>
      <c r="F45" s="15">
        <v>0</v>
      </c>
      <c r="G45" s="15">
        <f>E45+F45</f>
        <v>61.423913043478301</v>
      </c>
    </row>
  </sheetData>
  <autoFilter ref="A1:G45" xr:uid="{00000000-0009-0000-0000-000000000000}">
    <sortState xmlns:xlrd2="http://schemas.microsoft.com/office/spreadsheetml/2017/richdata2" ref="A2:G45">
      <sortCondition descending="1" ref="G1:G45"/>
    </sortState>
  </autoFilter>
  <sortState xmlns:xlrd2="http://schemas.microsoft.com/office/spreadsheetml/2017/richdata2" ref="A2:G45">
    <sortCondition descending="1" ref="G2"/>
  </sortState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5"/>
  <sheetViews>
    <sheetView workbookViewId="0">
      <selection activeCell="G32" sqref="G32"/>
    </sheetView>
  </sheetViews>
  <sheetFormatPr defaultColWidth="10" defaultRowHeight="14.25"/>
  <cols>
    <col min="1" max="1" width="9.125" style="17" customWidth="1"/>
    <col min="2" max="2" width="11.625" style="17" customWidth="1"/>
    <col min="3" max="3" width="10" style="17"/>
    <col min="4" max="4" width="15.25" style="17" customWidth="1"/>
    <col min="5" max="5" width="9.125" style="18" customWidth="1"/>
    <col min="6" max="6" width="9.125" style="18" hidden="1" customWidth="1"/>
    <col min="7" max="42" width="9.125" style="17" customWidth="1"/>
    <col min="43" max="16384" width="10" style="17"/>
  </cols>
  <sheetData>
    <row r="1" spans="1:42" ht="36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7"/>
      <c r="G1" s="6" t="s">
        <v>53</v>
      </c>
      <c r="H1" s="6" t="s">
        <v>54</v>
      </c>
      <c r="I1" s="6" t="s">
        <v>55</v>
      </c>
      <c r="J1" s="6" t="s">
        <v>54</v>
      </c>
      <c r="K1" s="6" t="s">
        <v>56</v>
      </c>
      <c r="L1" s="6" t="s">
        <v>54</v>
      </c>
      <c r="M1" s="6" t="s">
        <v>57</v>
      </c>
      <c r="N1" s="6" t="s">
        <v>54</v>
      </c>
      <c r="O1" s="6" t="s">
        <v>58</v>
      </c>
      <c r="P1" s="6" t="s">
        <v>54</v>
      </c>
      <c r="Q1" s="6" t="s">
        <v>59</v>
      </c>
      <c r="R1" s="6" t="s">
        <v>54</v>
      </c>
      <c r="S1" s="6" t="s">
        <v>60</v>
      </c>
      <c r="T1" s="6" t="s">
        <v>54</v>
      </c>
      <c r="U1" s="6" t="s">
        <v>61</v>
      </c>
      <c r="V1" s="6" t="s">
        <v>54</v>
      </c>
      <c r="W1" s="6" t="s">
        <v>62</v>
      </c>
      <c r="X1" s="6" t="s">
        <v>54</v>
      </c>
      <c r="Y1" s="6" t="s">
        <v>63</v>
      </c>
      <c r="Z1" s="6" t="s">
        <v>54</v>
      </c>
      <c r="AA1" s="6" t="s">
        <v>64</v>
      </c>
      <c r="AB1" s="6" t="s">
        <v>54</v>
      </c>
      <c r="AC1" s="6" t="s">
        <v>65</v>
      </c>
      <c r="AD1" s="6" t="s">
        <v>54</v>
      </c>
      <c r="AE1" s="6" t="s">
        <v>66</v>
      </c>
      <c r="AF1" s="6" t="s">
        <v>54</v>
      </c>
      <c r="AG1" s="6" t="s">
        <v>67</v>
      </c>
      <c r="AH1" s="6" t="s">
        <v>54</v>
      </c>
      <c r="AI1" s="6" t="s">
        <v>68</v>
      </c>
      <c r="AJ1" s="6" t="s">
        <v>54</v>
      </c>
      <c r="AK1" s="6" t="s">
        <v>69</v>
      </c>
      <c r="AL1" s="6" t="s">
        <v>54</v>
      </c>
      <c r="AM1" s="6" t="s">
        <v>70</v>
      </c>
      <c r="AN1" s="6" t="s">
        <v>54</v>
      </c>
      <c r="AO1" s="6" t="s">
        <v>71</v>
      </c>
      <c r="AP1" s="6" t="s">
        <v>54</v>
      </c>
    </row>
    <row r="2" spans="1:42">
      <c r="A2" s="8">
        <v>1</v>
      </c>
      <c r="B2" s="8">
        <v>2020117237</v>
      </c>
      <c r="C2" s="8" t="s">
        <v>35</v>
      </c>
      <c r="D2" s="8" t="s">
        <v>10</v>
      </c>
      <c r="E2" s="9">
        <v>78.543478260869605</v>
      </c>
      <c r="F2" s="9">
        <f t="shared" ref="F2:F3" si="0">(G2*H2+I2*J2+K2*L2+M2*N2+O2*P2+Q2*R2+S2*T2+U2*V2+W2*X2+Y2*Z2+AA2*AB2+AC2*AD2+AE2*AF2+AG2*AH2+AI2*AJ2+AK2*AL2+AM2*AN2+AO2*AP2+AQ2*AR2+AS2*AT2+AU2*AV2+AW2*AX2+AY2*AZ2+BA2*BB2+BC2*BD2+BE2*BF2+BG2*BH2+BI2*BJ2+BK2*BL2+BM2*BN2+BO2*BP2+BQ2*BR2+BS2*BT2+BU2*BV2+BW2*BX2+BY2*BZ2)/ (H2+J2+L2+N2+P2+R2+T2+V2+X2+Z2+AB2+AD2+AF2+AH2+AJ2+AL2+AN2+AP2+AR2+AT2+AV2+AX2+AZ2+BB2+BD2+BF2+BH2+BJ2+BL2+BN2+BP2+BR2+BT2+BV2+BX2+BZ2)</f>
        <v>78.543478260869563</v>
      </c>
      <c r="G2" s="8">
        <v>91</v>
      </c>
      <c r="H2" s="8">
        <v>2</v>
      </c>
      <c r="I2" s="8">
        <v>75</v>
      </c>
      <c r="J2" s="8">
        <v>2</v>
      </c>
      <c r="K2" s="8">
        <v>69</v>
      </c>
      <c r="L2" s="8">
        <v>3</v>
      </c>
      <c r="M2" s="8">
        <v>61</v>
      </c>
      <c r="N2" s="8">
        <v>3</v>
      </c>
      <c r="O2" s="8">
        <v>63</v>
      </c>
      <c r="P2" s="8">
        <v>3</v>
      </c>
      <c r="Q2" s="8">
        <v>93</v>
      </c>
      <c r="R2" s="8">
        <v>3</v>
      </c>
      <c r="S2" s="8">
        <v>77</v>
      </c>
      <c r="T2" s="8">
        <v>5</v>
      </c>
      <c r="U2" s="8">
        <v>80</v>
      </c>
      <c r="V2" s="8">
        <v>2</v>
      </c>
      <c r="W2" s="8">
        <v>84</v>
      </c>
      <c r="X2" s="8">
        <v>1</v>
      </c>
      <c r="Y2" s="8">
        <v>74</v>
      </c>
      <c r="Z2" s="8">
        <v>3</v>
      </c>
      <c r="AA2" s="8">
        <v>80</v>
      </c>
      <c r="AB2" s="8">
        <v>1</v>
      </c>
      <c r="AC2" s="8">
        <v>83</v>
      </c>
      <c r="AD2" s="8">
        <v>5</v>
      </c>
      <c r="AE2" s="6">
        <v>79</v>
      </c>
      <c r="AF2" s="8">
        <v>3</v>
      </c>
      <c r="AG2" s="8">
        <v>85</v>
      </c>
      <c r="AH2" s="8">
        <v>2</v>
      </c>
      <c r="AI2" s="8">
        <v>71</v>
      </c>
      <c r="AJ2" s="8">
        <v>2</v>
      </c>
      <c r="AK2" s="8">
        <v>82</v>
      </c>
      <c r="AL2" s="8">
        <v>2</v>
      </c>
      <c r="AM2" s="8">
        <v>94</v>
      </c>
      <c r="AN2" s="8">
        <v>2</v>
      </c>
      <c r="AO2" s="8">
        <v>88</v>
      </c>
      <c r="AP2" s="8">
        <v>2</v>
      </c>
    </row>
    <row r="3" spans="1:42">
      <c r="A3" s="8">
        <v>2</v>
      </c>
      <c r="B3" s="8">
        <v>2020117238</v>
      </c>
      <c r="C3" s="8" t="s">
        <v>21</v>
      </c>
      <c r="D3" s="8" t="s">
        <v>10</v>
      </c>
      <c r="E3" s="9">
        <v>82.559090909090898</v>
      </c>
      <c r="F3" s="9">
        <f t="shared" si="0"/>
        <v>82.559090909090912</v>
      </c>
      <c r="G3" s="8">
        <v>92</v>
      </c>
      <c r="H3" s="8">
        <v>2</v>
      </c>
      <c r="I3" s="8">
        <v>79</v>
      </c>
      <c r="J3" s="8">
        <v>2</v>
      </c>
      <c r="K3" s="8">
        <v>77</v>
      </c>
      <c r="L3" s="8">
        <v>3</v>
      </c>
      <c r="M3" s="8">
        <v>62</v>
      </c>
      <c r="N3" s="8">
        <v>3</v>
      </c>
      <c r="O3" s="8">
        <v>76</v>
      </c>
      <c r="P3" s="8">
        <v>3</v>
      </c>
      <c r="Q3" s="8">
        <v>92</v>
      </c>
      <c r="R3" s="8">
        <v>3</v>
      </c>
      <c r="S3" s="8">
        <v>77</v>
      </c>
      <c r="T3" s="8">
        <v>5</v>
      </c>
      <c r="U3" s="8">
        <v>77</v>
      </c>
      <c r="V3" s="8">
        <v>2</v>
      </c>
      <c r="W3" s="8">
        <v>92</v>
      </c>
      <c r="X3" s="8">
        <v>1</v>
      </c>
      <c r="Y3" s="8">
        <v>74</v>
      </c>
      <c r="Z3" s="8">
        <v>3</v>
      </c>
      <c r="AA3" s="8">
        <v>85.6</v>
      </c>
      <c r="AB3" s="8">
        <v>1</v>
      </c>
      <c r="AC3" s="8">
        <v>88</v>
      </c>
      <c r="AD3" s="8">
        <v>5</v>
      </c>
      <c r="AE3" s="8">
        <v>87</v>
      </c>
      <c r="AF3" s="8">
        <v>3</v>
      </c>
      <c r="AG3" s="8">
        <v>94</v>
      </c>
      <c r="AH3" s="8">
        <v>2</v>
      </c>
      <c r="AI3" s="8">
        <v>90</v>
      </c>
      <c r="AJ3" s="8">
        <v>2</v>
      </c>
      <c r="AK3" s="8">
        <v>84</v>
      </c>
      <c r="AL3" s="8">
        <v>2</v>
      </c>
      <c r="AM3" s="8">
        <v>97</v>
      </c>
      <c r="AN3" s="8">
        <v>2</v>
      </c>
      <c r="AO3" s="8"/>
      <c r="AP3" s="8"/>
    </row>
    <row r="4" spans="1:42">
      <c r="A4" s="8">
        <v>3</v>
      </c>
      <c r="B4" s="8">
        <v>2020117242</v>
      </c>
      <c r="C4" s="8" t="s">
        <v>9</v>
      </c>
      <c r="D4" s="8" t="s">
        <v>10</v>
      </c>
      <c r="E4" s="9">
        <v>89.397826086956499</v>
      </c>
      <c r="F4" s="9">
        <f>(G4*H4+I4*J4+K4*L4+M4*N4+O4*P4+Q4*R4+S4*T4+U4*V4+W4*X4+Y4*Z4+AA4*AB4+AC4*AD4+AE4*AF4+AG4*AH4+AI4*AJ4+AK4*AL4+AM4*AN4+AO4*AP4+AQ4*AR4+AS4*AT4+AU4*AV4+AW4*AX4+AY4*AZ4+BA4*BB4+BC4*BD4+BE4*BF4+BG4*BH4+BI4*BJ4+BK4*BL4+BM4*BN4+BO4*BP4+BQ4*BR4+BS4*BT4+BU4*BV4+BW4*BX4+BY4*BZ4)/ (H4+J4+L4+N4+P4+R4+T4+V4+X4+Z4+AB4+AD4+AF4+AH4+AJ4+AL4+AN4+AP4+AR4+AT4+AV4+AX4+AZ4+BB4+BD4+BF4+BH4+BJ4+BL4+BN4+BP4+BR4+BT4+BV4+BX4+BZ4)</f>
        <v>89.397826086956528</v>
      </c>
      <c r="G4" s="8">
        <v>84</v>
      </c>
      <c r="H4" s="8">
        <v>2</v>
      </c>
      <c r="I4" s="8">
        <v>90</v>
      </c>
      <c r="J4" s="8">
        <v>2</v>
      </c>
      <c r="K4" s="8">
        <v>94</v>
      </c>
      <c r="L4" s="8">
        <v>3</v>
      </c>
      <c r="M4" s="8">
        <v>89</v>
      </c>
      <c r="N4" s="8">
        <v>3</v>
      </c>
      <c r="O4" s="8">
        <v>84</v>
      </c>
      <c r="P4" s="8">
        <v>3</v>
      </c>
      <c r="Q4" s="8">
        <v>91</v>
      </c>
      <c r="R4" s="8">
        <v>3</v>
      </c>
      <c r="S4" s="8">
        <v>87</v>
      </c>
      <c r="T4" s="8">
        <v>5</v>
      </c>
      <c r="U4" s="8">
        <v>88</v>
      </c>
      <c r="V4" s="8">
        <v>2</v>
      </c>
      <c r="W4" s="8">
        <v>93</v>
      </c>
      <c r="X4" s="8">
        <v>1</v>
      </c>
      <c r="Y4" s="8">
        <v>79</v>
      </c>
      <c r="Z4" s="8">
        <v>3</v>
      </c>
      <c r="AA4" s="8">
        <v>86.3</v>
      </c>
      <c r="AB4" s="8">
        <v>1</v>
      </c>
      <c r="AC4" s="8">
        <v>96</v>
      </c>
      <c r="AD4" s="8">
        <v>5</v>
      </c>
      <c r="AE4" s="8">
        <v>95</v>
      </c>
      <c r="AF4" s="8">
        <v>3</v>
      </c>
      <c r="AG4" s="8">
        <v>94</v>
      </c>
      <c r="AH4" s="8">
        <v>2</v>
      </c>
      <c r="AI4" s="8">
        <v>85</v>
      </c>
      <c r="AJ4" s="8">
        <v>2</v>
      </c>
      <c r="AK4" s="8">
        <v>83</v>
      </c>
      <c r="AL4" s="8">
        <v>2</v>
      </c>
      <c r="AM4" s="8">
        <v>92</v>
      </c>
      <c r="AN4" s="8">
        <v>2</v>
      </c>
      <c r="AO4" s="8">
        <v>95</v>
      </c>
      <c r="AP4" s="8">
        <v>2</v>
      </c>
    </row>
    <row r="5" spans="1:42">
      <c r="A5" s="8">
        <v>4</v>
      </c>
      <c r="B5" s="8">
        <v>2020117244</v>
      </c>
      <c r="C5" s="8" t="s">
        <v>25</v>
      </c>
      <c r="D5" s="8" t="s">
        <v>10</v>
      </c>
      <c r="E5" s="9">
        <v>80.671739130434801</v>
      </c>
      <c r="F5" s="9">
        <f t="shared" ref="F5:F45" si="1">(G5*H5+I5*J5+K5*L5+M5*N5+O5*P5+Q5*R5+S5*T5+U5*V5+W5*X5+Y5*Z5+AA5*AB5+AC5*AD5+AE5*AF5+AG5*AH5+AI5*AJ5+AK5*AL5+AM5*AN5+AO5*AP5+AQ5*AR5+AS5*AT5+AU5*AV5+AW5*AX5+AY5*AZ5+BA5*BB5+BC5*BD5+BE5*BF5+BG5*BH5+BI5*BJ5+BK5*BL5+BM5*BN5+BO5*BP5+BQ5*BR5+BS5*BT5+BU5*BV5+BW5*BX5+BY5*BZ5)/ (H5+J5+L5+N5+P5+R5+T5+V5+X5+Z5+AB5+AD5+AF5+AH5+AJ5+AL5+AN5+AP5+AR5+AT5+AV5+AX5+AZ5+BB5+BD5+BF5+BH5+BJ5+BL5+BN5+BP5+BR5+BT5+BV5+BX5+BZ5)</f>
        <v>80.671739130434787</v>
      </c>
      <c r="G5" s="8">
        <v>91</v>
      </c>
      <c r="H5" s="8">
        <v>2</v>
      </c>
      <c r="I5" s="8">
        <v>82</v>
      </c>
      <c r="J5" s="8">
        <v>2</v>
      </c>
      <c r="K5" s="8">
        <v>74</v>
      </c>
      <c r="L5" s="8">
        <v>3</v>
      </c>
      <c r="M5" s="8">
        <v>71</v>
      </c>
      <c r="N5" s="8">
        <v>3</v>
      </c>
      <c r="O5" s="8">
        <v>62</v>
      </c>
      <c r="P5" s="8">
        <v>3</v>
      </c>
      <c r="Q5" s="8">
        <v>92</v>
      </c>
      <c r="R5" s="8">
        <v>3</v>
      </c>
      <c r="S5" s="8">
        <v>85</v>
      </c>
      <c r="T5" s="8">
        <v>5</v>
      </c>
      <c r="U5" s="8">
        <v>80</v>
      </c>
      <c r="V5" s="8">
        <v>2</v>
      </c>
      <c r="W5" s="8">
        <v>88</v>
      </c>
      <c r="X5" s="8">
        <v>1</v>
      </c>
      <c r="Y5" s="8">
        <v>74</v>
      </c>
      <c r="Z5" s="8">
        <v>3</v>
      </c>
      <c r="AA5" s="8">
        <v>85.9</v>
      </c>
      <c r="AB5" s="8">
        <v>1</v>
      </c>
      <c r="AC5" s="8">
        <v>85</v>
      </c>
      <c r="AD5" s="8">
        <v>5</v>
      </c>
      <c r="AE5" s="8">
        <v>78</v>
      </c>
      <c r="AF5" s="8">
        <v>3</v>
      </c>
      <c r="AG5" s="8">
        <v>87</v>
      </c>
      <c r="AH5" s="8">
        <v>2</v>
      </c>
      <c r="AI5" s="8">
        <v>76</v>
      </c>
      <c r="AJ5" s="8">
        <v>2</v>
      </c>
      <c r="AK5" s="8">
        <v>82</v>
      </c>
      <c r="AL5" s="8">
        <v>2</v>
      </c>
      <c r="AM5" s="8">
        <v>89</v>
      </c>
      <c r="AN5" s="8">
        <v>2</v>
      </c>
      <c r="AO5" s="8">
        <v>80</v>
      </c>
      <c r="AP5" s="8">
        <v>2</v>
      </c>
    </row>
    <row r="6" spans="1:42">
      <c r="A6" s="8">
        <v>5</v>
      </c>
      <c r="B6" s="8">
        <v>2020117245</v>
      </c>
      <c r="C6" s="8" t="s">
        <v>50</v>
      </c>
      <c r="D6" s="8" t="s">
        <v>10</v>
      </c>
      <c r="E6" s="9">
        <v>71.621428571428595</v>
      </c>
      <c r="F6" s="9">
        <f t="shared" si="1"/>
        <v>71.621428571428567</v>
      </c>
      <c r="G6" s="8">
        <v>87</v>
      </c>
      <c r="H6" s="8">
        <v>2</v>
      </c>
      <c r="I6" s="8">
        <v>62</v>
      </c>
      <c r="J6" s="8">
        <v>2</v>
      </c>
      <c r="K6" s="8">
        <v>61</v>
      </c>
      <c r="L6" s="8">
        <v>3</v>
      </c>
      <c r="M6" s="8">
        <v>69</v>
      </c>
      <c r="N6" s="8">
        <v>3</v>
      </c>
      <c r="O6" s="8">
        <v>60</v>
      </c>
      <c r="P6" s="8">
        <v>3</v>
      </c>
      <c r="Q6" s="8">
        <v>91</v>
      </c>
      <c r="R6" s="8">
        <v>3</v>
      </c>
      <c r="S6" s="8">
        <v>75</v>
      </c>
      <c r="T6" s="8">
        <v>5</v>
      </c>
      <c r="U6" s="8">
        <v>77</v>
      </c>
      <c r="V6" s="8">
        <v>2</v>
      </c>
      <c r="W6" s="8">
        <v>86</v>
      </c>
      <c r="X6" s="8">
        <v>1</v>
      </c>
      <c r="Y6" s="8">
        <v>73</v>
      </c>
      <c r="Z6" s="8">
        <v>3</v>
      </c>
      <c r="AA6" s="8">
        <v>89.1</v>
      </c>
      <c r="AB6" s="8">
        <v>1</v>
      </c>
      <c r="AC6" s="8">
        <v>56</v>
      </c>
      <c r="AD6" s="8">
        <v>5</v>
      </c>
      <c r="AE6" s="8">
        <v>68</v>
      </c>
      <c r="AF6" s="8">
        <v>3</v>
      </c>
      <c r="AG6" s="8">
        <v>93</v>
      </c>
      <c r="AH6" s="8">
        <v>2</v>
      </c>
      <c r="AI6" s="8">
        <v>60</v>
      </c>
      <c r="AJ6" s="8">
        <v>2</v>
      </c>
      <c r="AK6" s="8">
        <v>77</v>
      </c>
      <c r="AL6" s="8">
        <v>2</v>
      </c>
      <c r="AM6" s="8"/>
      <c r="AN6" s="8"/>
      <c r="AO6" s="8"/>
      <c r="AP6" s="8"/>
    </row>
    <row r="7" spans="1:42">
      <c r="A7" s="8">
        <v>6</v>
      </c>
      <c r="B7" s="8">
        <v>2020117246</v>
      </c>
      <c r="C7" s="8" t="s">
        <v>20</v>
      </c>
      <c r="D7" s="8" t="s">
        <v>10</v>
      </c>
      <c r="E7" s="9">
        <v>82.320454545454496</v>
      </c>
      <c r="F7" s="9">
        <f t="shared" si="1"/>
        <v>82.320454545454538</v>
      </c>
      <c r="G7" s="8">
        <v>87</v>
      </c>
      <c r="H7" s="8">
        <v>2</v>
      </c>
      <c r="I7" s="8">
        <v>87</v>
      </c>
      <c r="J7" s="8">
        <v>2</v>
      </c>
      <c r="K7" s="8">
        <v>83</v>
      </c>
      <c r="L7" s="8">
        <v>3</v>
      </c>
      <c r="M7" s="8">
        <v>74</v>
      </c>
      <c r="N7" s="8">
        <v>3</v>
      </c>
      <c r="O7" s="8">
        <v>86</v>
      </c>
      <c r="P7" s="8">
        <v>3</v>
      </c>
      <c r="Q7" s="8">
        <v>89</v>
      </c>
      <c r="R7" s="8">
        <v>3</v>
      </c>
      <c r="S7" s="8">
        <v>90</v>
      </c>
      <c r="T7" s="8">
        <v>5</v>
      </c>
      <c r="U7" s="8">
        <v>71</v>
      </c>
      <c r="V7" s="8">
        <v>2</v>
      </c>
      <c r="W7" s="8">
        <v>90</v>
      </c>
      <c r="X7" s="8">
        <v>1</v>
      </c>
      <c r="Y7" s="8">
        <v>60</v>
      </c>
      <c r="Z7" s="8">
        <v>3</v>
      </c>
      <c r="AA7" s="8">
        <v>79.099999999999994</v>
      </c>
      <c r="AB7" s="8">
        <v>1</v>
      </c>
      <c r="AC7" s="8">
        <v>91</v>
      </c>
      <c r="AD7" s="8">
        <v>5</v>
      </c>
      <c r="AE7" s="6">
        <v>86</v>
      </c>
      <c r="AF7" s="8">
        <v>3</v>
      </c>
      <c r="AG7" s="8">
        <v>78</v>
      </c>
      <c r="AH7" s="8">
        <v>2</v>
      </c>
      <c r="AI7" s="8">
        <v>73</v>
      </c>
      <c r="AJ7" s="8">
        <v>2</v>
      </c>
      <c r="AK7" s="8">
        <v>77</v>
      </c>
      <c r="AL7" s="8">
        <v>2</v>
      </c>
      <c r="AM7" s="8">
        <v>84</v>
      </c>
      <c r="AN7" s="8">
        <v>2</v>
      </c>
      <c r="AO7" s="8"/>
      <c r="AP7" s="8"/>
    </row>
    <row r="8" spans="1:42">
      <c r="A8" s="8">
        <v>7</v>
      </c>
      <c r="B8" s="8">
        <v>2020117249</v>
      </c>
      <c r="C8" s="8" t="s">
        <v>44</v>
      </c>
      <c r="D8" s="8" t="s">
        <v>10</v>
      </c>
      <c r="E8" s="9">
        <v>73.727272727272705</v>
      </c>
      <c r="F8" s="9">
        <f t="shared" si="1"/>
        <v>73.727272727272734</v>
      </c>
      <c r="G8" s="8"/>
      <c r="H8" s="8"/>
      <c r="I8" s="8">
        <v>89</v>
      </c>
      <c r="J8" s="8">
        <v>2</v>
      </c>
      <c r="K8" s="8">
        <v>83</v>
      </c>
      <c r="L8" s="8">
        <v>2</v>
      </c>
      <c r="M8" s="8">
        <v>63</v>
      </c>
      <c r="N8" s="8">
        <v>3</v>
      </c>
      <c r="O8" s="8">
        <v>60</v>
      </c>
      <c r="P8" s="8">
        <v>3</v>
      </c>
      <c r="Q8" s="8">
        <v>64</v>
      </c>
      <c r="R8" s="8">
        <v>3</v>
      </c>
      <c r="S8" s="8">
        <v>89</v>
      </c>
      <c r="T8" s="8">
        <v>3</v>
      </c>
      <c r="U8" s="8">
        <v>67</v>
      </c>
      <c r="V8" s="8">
        <v>5</v>
      </c>
      <c r="W8" s="8">
        <v>73</v>
      </c>
      <c r="X8" s="8">
        <v>2</v>
      </c>
      <c r="Y8" s="8">
        <v>94</v>
      </c>
      <c r="Z8" s="8">
        <v>1</v>
      </c>
      <c r="AA8" s="8">
        <v>76</v>
      </c>
      <c r="AB8" s="8">
        <v>3</v>
      </c>
      <c r="AC8" s="8">
        <v>90</v>
      </c>
      <c r="AD8" s="8">
        <v>1</v>
      </c>
      <c r="AE8" s="8">
        <v>50</v>
      </c>
      <c r="AF8" s="8">
        <v>5</v>
      </c>
      <c r="AG8" s="8">
        <v>75</v>
      </c>
      <c r="AH8" s="8">
        <v>3</v>
      </c>
      <c r="AI8" s="8">
        <v>93</v>
      </c>
      <c r="AJ8" s="8">
        <v>2</v>
      </c>
      <c r="AK8" s="8">
        <v>71</v>
      </c>
      <c r="AL8" s="8">
        <v>2</v>
      </c>
      <c r="AM8" s="8">
        <v>93</v>
      </c>
      <c r="AN8" s="8">
        <v>2</v>
      </c>
      <c r="AO8" s="8">
        <v>95</v>
      </c>
      <c r="AP8" s="8">
        <v>2</v>
      </c>
    </row>
    <row r="9" spans="1:42">
      <c r="A9" s="8">
        <v>8</v>
      </c>
      <c r="B9" s="8">
        <v>2020117250</v>
      </c>
      <c r="C9" s="8" t="s">
        <v>16</v>
      </c>
      <c r="D9" s="8" t="s">
        <v>10</v>
      </c>
      <c r="E9" s="9">
        <v>84.315909090909102</v>
      </c>
      <c r="F9" s="9">
        <f t="shared" si="1"/>
        <v>84.315909090909088</v>
      </c>
      <c r="G9" s="8">
        <v>89</v>
      </c>
      <c r="H9" s="8">
        <v>2</v>
      </c>
      <c r="I9" s="8">
        <v>95</v>
      </c>
      <c r="J9" s="8">
        <v>2</v>
      </c>
      <c r="K9" s="8">
        <v>84</v>
      </c>
      <c r="L9" s="8">
        <v>3</v>
      </c>
      <c r="M9" s="8">
        <v>70</v>
      </c>
      <c r="N9" s="8">
        <v>3</v>
      </c>
      <c r="O9" s="8">
        <v>88</v>
      </c>
      <c r="P9" s="8">
        <v>3</v>
      </c>
      <c r="Q9" s="8">
        <v>91</v>
      </c>
      <c r="R9" s="8">
        <v>3</v>
      </c>
      <c r="S9" s="8">
        <v>88</v>
      </c>
      <c r="T9" s="8">
        <v>5</v>
      </c>
      <c r="U9" s="8">
        <v>72</v>
      </c>
      <c r="V9" s="8">
        <v>2</v>
      </c>
      <c r="W9" s="8">
        <v>83</v>
      </c>
      <c r="X9" s="8">
        <v>1</v>
      </c>
      <c r="Y9" s="8">
        <v>69</v>
      </c>
      <c r="Z9" s="8">
        <v>3</v>
      </c>
      <c r="AA9" s="8">
        <v>73.900000000000006</v>
      </c>
      <c r="AB9" s="8">
        <v>1</v>
      </c>
      <c r="AC9" s="8">
        <v>94</v>
      </c>
      <c r="AD9" s="8">
        <v>5</v>
      </c>
      <c r="AE9" s="8">
        <v>77</v>
      </c>
      <c r="AF9" s="8">
        <v>3</v>
      </c>
      <c r="AG9" s="8">
        <v>85</v>
      </c>
      <c r="AH9" s="8">
        <v>2</v>
      </c>
      <c r="AI9" s="8">
        <v>94</v>
      </c>
      <c r="AJ9" s="8">
        <v>2</v>
      </c>
      <c r="AK9" s="8">
        <v>84</v>
      </c>
      <c r="AL9" s="8">
        <v>2</v>
      </c>
      <c r="AM9" s="8">
        <v>84</v>
      </c>
      <c r="AN9" s="8">
        <v>2</v>
      </c>
      <c r="AO9" s="8"/>
      <c r="AP9" s="8"/>
    </row>
    <row r="10" spans="1:42">
      <c r="A10" s="8">
        <v>9</v>
      </c>
      <c r="B10" s="8">
        <v>2020117251</v>
      </c>
      <c r="C10" s="8" t="s">
        <v>31</v>
      </c>
      <c r="D10" s="8" t="s">
        <v>10</v>
      </c>
      <c r="E10" s="9">
        <v>77.397619047619003</v>
      </c>
      <c r="F10" s="9">
        <f t="shared" si="1"/>
        <v>77.397619047619045</v>
      </c>
      <c r="G10" s="8">
        <v>87</v>
      </c>
      <c r="H10" s="8">
        <v>2</v>
      </c>
      <c r="I10" s="8">
        <v>67</v>
      </c>
      <c r="J10" s="8">
        <v>2</v>
      </c>
      <c r="K10" s="8">
        <v>61</v>
      </c>
      <c r="L10" s="8">
        <v>3</v>
      </c>
      <c r="M10" s="8">
        <v>66</v>
      </c>
      <c r="N10" s="8">
        <v>3</v>
      </c>
      <c r="O10" s="8">
        <v>64</v>
      </c>
      <c r="P10" s="8">
        <v>3</v>
      </c>
      <c r="Q10" s="8">
        <v>92</v>
      </c>
      <c r="R10" s="8">
        <v>3</v>
      </c>
      <c r="S10" s="8">
        <v>75</v>
      </c>
      <c r="T10" s="8">
        <v>5</v>
      </c>
      <c r="U10" s="8">
        <v>82</v>
      </c>
      <c r="V10" s="8">
        <v>2</v>
      </c>
      <c r="W10" s="8">
        <v>84</v>
      </c>
      <c r="X10" s="8">
        <v>1</v>
      </c>
      <c r="Y10" s="8">
        <v>91</v>
      </c>
      <c r="Z10" s="8">
        <v>3</v>
      </c>
      <c r="AA10" s="8">
        <v>91.7</v>
      </c>
      <c r="AB10" s="8">
        <v>1</v>
      </c>
      <c r="AC10" s="8">
        <v>77</v>
      </c>
      <c r="AD10" s="8">
        <v>5</v>
      </c>
      <c r="AE10" s="8">
        <v>75</v>
      </c>
      <c r="AF10" s="8">
        <v>3</v>
      </c>
      <c r="AG10" s="8">
        <v>95</v>
      </c>
      <c r="AH10" s="8">
        <v>2</v>
      </c>
      <c r="AI10" s="8">
        <v>64</v>
      </c>
      <c r="AJ10" s="8">
        <v>2</v>
      </c>
      <c r="AK10" s="8">
        <v>89</v>
      </c>
      <c r="AL10" s="8">
        <v>2</v>
      </c>
      <c r="AM10" s="8"/>
      <c r="AN10" s="8"/>
      <c r="AO10" s="8"/>
      <c r="AP10" s="8"/>
    </row>
    <row r="11" spans="1:42">
      <c r="A11" s="8">
        <v>10</v>
      </c>
      <c r="B11" s="8">
        <v>2020117252</v>
      </c>
      <c r="C11" s="8" t="s">
        <v>12</v>
      </c>
      <c r="D11" s="8" t="s">
        <v>10</v>
      </c>
      <c r="E11" s="9">
        <v>87.043478260869605</v>
      </c>
      <c r="F11" s="9">
        <f t="shared" si="1"/>
        <v>87.043478260869563</v>
      </c>
      <c r="G11" s="8">
        <v>91</v>
      </c>
      <c r="H11" s="8">
        <v>2</v>
      </c>
      <c r="I11" s="8">
        <v>82</v>
      </c>
      <c r="J11" s="8">
        <v>2</v>
      </c>
      <c r="K11" s="8">
        <v>88</v>
      </c>
      <c r="L11" s="8">
        <v>3</v>
      </c>
      <c r="M11" s="8">
        <v>80</v>
      </c>
      <c r="N11" s="8">
        <v>3</v>
      </c>
      <c r="O11" s="8">
        <v>81</v>
      </c>
      <c r="P11" s="8">
        <v>3</v>
      </c>
      <c r="Q11" s="8">
        <v>93</v>
      </c>
      <c r="R11" s="8">
        <v>3</v>
      </c>
      <c r="S11" s="8">
        <v>97</v>
      </c>
      <c r="T11" s="8">
        <v>5</v>
      </c>
      <c r="U11" s="8">
        <v>84</v>
      </c>
      <c r="V11" s="8">
        <v>2</v>
      </c>
      <c r="W11" s="8">
        <v>91</v>
      </c>
      <c r="X11" s="8">
        <v>1</v>
      </c>
      <c r="Y11" s="8">
        <v>87</v>
      </c>
      <c r="Z11" s="8">
        <v>3</v>
      </c>
      <c r="AA11" s="8">
        <v>81</v>
      </c>
      <c r="AB11" s="8">
        <v>1</v>
      </c>
      <c r="AC11" s="8">
        <v>88</v>
      </c>
      <c r="AD11" s="8">
        <v>5</v>
      </c>
      <c r="AE11" s="8">
        <v>80</v>
      </c>
      <c r="AF11" s="8">
        <v>3</v>
      </c>
      <c r="AG11" s="8">
        <v>95</v>
      </c>
      <c r="AH11" s="8">
        <v>2</v>
      </c>
      <c r="AI11" s="8">
        <v>72</v>
      </c>
      <c r="AJ11" s="8">
        <v>2</v>
      </c>
      <c r="AK11" s="8">
        <v>86</v>
      </c>
      <c r="AL11" s="8">
        <v>2</v>
      </c>
      <c r="AM11" s="8">
        <v>89</v>
      </c>
      <c r="AN11" s="8">
        <v>2</v>
      </c>
      <c r="AO11" s="8">
        <v>91</v>
      </c>
      <c r="AP11" s="8">
        <v>2</v>
      </c>
    </row>
    <row r="12" spans="1:42">
      <c r="A12" s="8">
        <v>11</v>
      </c>
      <c r="B12" s="8">
        <v>2020117256</v>
      </c>
      <c r="C12" s="8" t="s">
        <v>22</v>
      </c>
      <c r="D12" s="8" t="s">
        <v>10</v>
      </c>
      <c r="E12" s="9">
        <v>80.702127659574501</v>
      </c>
      <c r="F12" s="9">
        <f t="shared" si="1"/>
        <v>80.2</v>
      </c>
      <c r="G12" s="8">
        <v>92</v>
      </c>
      <c r="H12" s="8">
        <v>2</v>
      </c>
      <c r="I12" s="8">
        <v>82</v>
      </c>
      <c r="J12" s="8">
        <v>2</v>
      </c>
      <c r="K12" s="8">
        <v>90</v>
      </c>
      <c r="L12" s="8">
        <v>3</v>
      </c>
      <c r="M12" s="8">
        <v>79</v>
      </c>
      <c r="N12" s="8">
        <v>3</v>
      </c>
      <c r="O12" s="8">
        <v>73</v>
      </c>
      <c r="P12" s="8">
        <v>3</v>
      </c>
      <c r="Q12" s="8">
        <v>92</v>
      </c>
      <c r="R12" s="8">
        <v>3</v>
      </c>
      <c r="S12" s="8">
        <v>70</v>
      </c>
      <c r="T12" s="8">
        <v>5</v>
      </c>
      <c r="U12" s="8">
        <v>83</v>
      </c>
      <c r="V12" s="8">
        <v>2</v>
      </c>
      <c r="W12" s="8">
        <v>95</v>
      </c>
      <c r="X12" s="8">
        <v>1</v>
      </c>
      <c r="Y12" s="8">
        <v>77</v>
      </c>
      <c r="Z12" s="8">
        <v>3</v>
      </c>
      <c r="AA12" s="8">
        <v>92</v>
      </c>
      <c r="AB12" s="8">
        <v>1</v>
      </c>
      <c r="AC12" s="8">
        <v>74</v>
      </c>
      <c r="AD12" s="8">
        <v>5</v>
      </c>
      <c r="AE12" s="8">
        <v>76</v>
      </c>
      <c r="AF12" s="8">
        <v>3</v>
      </c>
      <c r="AG12" s="8">
        <v>88</v>
      </c>
      <c r="AH12" s="8">
        <v>2</v>
      </c>
      <c r="AI12" s="8">
        <v>57</v>
      </c>
      <c r="AJ12" s="8">
        <v>2</v>
      </c>
      <c r="AK12" s="8">
        <v>81</v>
      </c>
      <c r="AL12" s="8">
        <v>2</v>
      </c>
      <c r="AM12" s="8">
        <v>91</v>
      </c>
      <c r="AN12" s="8">
        <v>1</v>
      </c>
      <c r="AO12" s="8">
        <v>92</v>
      </c>
      <c r="AP12" s="8">
        <v>2</v>
      </c>
    </row>
    <row r="13" spans="1:42">
      <c r="A13" s="8">
        <v>12</v>
      </c>
      <c r="B13" s="8">
        <v>2020117258</v>
      </c>
      <c r="C13" s="8" t="s">
        <v>13</v>
      </c>
      <c r="D13" s="8" t="s">
        <v>10</v>
      </c>
      <c r="E13" s="9">
        <v>86.371739130434804</v>
      </c>
      <c r="F13" s="9">
        <f t="shared" si="1"/>
        <v>86.371739130434776</v>
      </c>
      <c r="G13" s="8">
        <v>90</v>
      </c>
      <c r="H13" s="8">
        <v>2</v>
      </c>
      <c r="I13" s="8">
        <v>86</v>
      </c>
      <c r="J13" s="8">
        <v>2</v>
      </c>
      <c r="K13" s="8">
        <v>89</v>
      </c>
      <c r="L13" s="8">
        <v>3</v>
      </c>
      <c r="M13" s="6">
        <v>86</v>
      </c>
      <c r="N13" s="8">
        <v>3</v>
      </c>
      <c r="O13" s="8">
        <v>85</v>
      </c>
      <c r="P13" s="8">
        <v>3</v>
      </c>
      <c r="Q13" s="8">
        <v>93</v>
      </c>
      <c r="R13" s="8">
        <v>3</v>
      </c>
      <c r="S13" s="8">
        <v>86</v>
      </c>
      <c r="T13" s="8">
        <v>5</v>
      </c>
      <c r="U13" s="8">
        <v>83</v>
      </c>
      <c r="V13" s="8">
        <v>2</v>
      </c>
      <c r="W13" s="8">
        <v>91</v>
      </c>
      <c r="X13" s="8">
        <v>1</v>
      </c>
      <c r="Y13" s="8">
        <v>83</v>
      </c>
      <c r="Z13" s="8">
        <v>3</v>
      </c>
      <c r="AA13" s="8">
        <v>85.1</v>
      </c>
      <c r="AB13" s="8">
        <v>1</v>
      </c>
      <c r="AC13" s="8">
        <v>89</v>
      </c>
      <c r="AD13" s="8">
        <v>5</v>
      </c>
      <c r="AE13" s="8">
        <v>82</v>
      </c>
      <c r="AF13" s="8">
        <v>3</v>
      </c>
      <c r="AG13" s="8">
        <v>86</v>
      </c>
      <c r="AH13" s="8">
        <v>2</v>
      </c>
      <c r="AI13" s="8">
        <v>89</v>
      </c>
      <c r="AJ13" s="8">
        <v>2</v>
      </c>
      <c r="AK13" s="8">
        <v>78</v>
      </c>
      <c r="AL13" s="8">
        <v>2</v>
      </c>
      <c r="AM13" s="8">
        <v>87</v>
      </c>
      <c r="AN13" s="8">
        <v>2</v>
      </c>
      <c r="AO13" s="8">
        <v>85</v>
      </c>
      <c r="AP13" s="8">
        <v>2</v>
      </c>
    </row>
    <row r="14" spans="1:42">
      <c r="A14" s="8">
        <v>13</v>
      </c>
      <c r="B14" s="8">
        <v>2020117259</v>
      </c>
      <c r="C14" s="8" t="s">
        <v>46</v>
      </c>
      <c r="D14" s="8" t="s">
        <v>10</v>
      </c>
      <c r="E14" s="9">
        <v>75.256521739130406</v>
      </c>
      <c r="F14" s="9">
        <f t="shared" si="1"/>
        <v>75.256521739130434</v>
      </c>
      <c r="G14" s="8">
        <v>93</v>
      </c>
      <c r="H14" s="8">
        <v>2</v>
      </c>
      <c r="I14" s="8">
        <v>71</v>
      </c>
      <c r="J14" s="8">
        <v>2</v>
      </c>
      <c r="K14" s="8">
        <v>66</v>
      </c>
      <c r="L14" s="8">
        <v>3</v>
      </c>
      <c r="M14" s="8">
        <v>80</v>
      </c>
      <c r="N14" s="8">
        <v>3</v>
      </c>
      <c r="O14" s="8">
        <v>72</v>
      </c>
      <c r="P14" s="8">
        <v>3</v>
      </c>
      <c r="Q14" s="8">
        <v>91</v>
      </c>
      <c r="R14" s="8">
        <v>3</v>
      </c>
      <c r="S14" s="8">
        <v>74</v>
      </c>
      <c r="T14" s="8">
        <v>5</v>
      </c>
      <c r="U14" s="8">
        <v>72</v>
      </c>
      <c r="V14" s="8">
        <v>2</v>
      </c>
      <c r="W14" s="8">
        <v>88</v>
      </c>
      <c r="X14" s="8">
        <v>1</v>
      </c>
      <c r="Y14" s="8">
        <v>72</v>
      </c>
      <c r="Z14" s="8">
        <v>3</v>
      </c>
      <c r="AA14" s="8">
        <v>90.8</v>
      </c>
      <c r="AB14" s="8">
        <v>1</v>
      </c>
      <c r="AC14" s="8">
        <v>64</v>
      </c>
      <c r="AD14" s="8">
        <v>5</v>
      </c>
      <c r="AE14" s="8">
        <v>70</v>
      </c>
      <c r="AF14" s="8">
        <v>3</v>
      </c>
      <c r="AG14" s="8">
        <v>83</v>
      </c>
      <c r="AH14" s="8">
        <v>2</v>
      </c>
      <c r="AI14" s="8">
        <v>54</v>
      </c>
      <c r="AJ14" s="8">
        <v>2</v>
      </c>
      <c r="AK14" s="8">
        <v>78</v>
      </c>
      <c r="AL14" s="8">
        <v>2</v>
      </c>
      <c r="AM14" s="8">
        <v>84</v>
      </c>
      <c r="AN14" s="8">
        <v>2</v>
      </c>
      <c r="AO14" s="8">
        <v>85</v>
      </c>
      <c r="AP14" s="8">
        <v>2</v>
      </c>
    </row>
    <row r="15" spans="1:42">
      <c r="A15" s="8">
        <v>14</v>
      </c>
      <c r="B15" s="8">
        <v>2020117260</v>
      </c>
      <c r="C15" s="8" t="s">
        <v>37</v>
      </c>
      <c r="D15" s="8" t="s">
        <v>10</v>
      </c>
      <c r="E15" s="9">
        <v>76.882608695652195</v>
      </c>
      <c r="F15" s="9">
        <f t="shared" si="1"/>
        <v>76.882608695652166</v>
      </c>
      <c r="G15" s="8">
        <v>88</v>
      </c>
      <c r="H15" s="8">
        <v>2</v>
      </c>
      <c r="I15" s="8">
        <v>83</v>
      </c>
      <c r="J15" s="8">
        <v>2</v>
      </c>
      <c r="K15" s="8">
        <v>84</v>
      </c>
      <c r="L15" s="8">
        <v>3</v>
      </c>
      <c r="M15" s="8">
        <v>75</v>
      </c>
      <c r="N15" s="8">
        <v>3</v>
      </c>
      <c r="O15" s="8">
        <v>65</v>
      </c>
      <c r="P15" s="8">
        <v>3</v>
      </c>
      <c r="Q15" s="8">
        <v>86</v>
      </c>
      <c r="R15" s="8">
        <v>3</v>
      </c>
      <c r="S15" s="8">
        <v>73</v>
      </c>
      <c r="T15" s="8">
        <v>5</v>
      </c>
      <c r="U15" s="8">
        <v>75</v>
      </c>
      <c r="V15" s="8">
        <v>2</v>
      </c>
      <c r="W15" s="8">
        <v>79</v>
      </c>
      <c r="X15" s="8">
        <v>1</v>
      </c>
      <c r="Y15" s="8">
        <v>65</v>
      </c>
      <c r="Z15" s="8">
        <v>3</v>
      </c>
      <c r="AA15" s="8">
        <v>79.599999999999994</v>
      </c>
      <c r="AB15" s="8">
        <v>1</v>
      </c>
      <c r="AC15" s="8">
        <v>68</v>
      </c>
      <c r="AD15" s="8">
        <v>5</v>
      </c>
      <c r="AE15" s="8">
        <v>80</v>
      </c>
      <c r="AF15" s="8">
        <v>3</v>
      </c>
      <c r="AG15" s="8">
        <v>87</v>
      </c>
      <c r="AH15" s="8">
        <v>2</v>
      </c>
      <c r="AI15" s="8">
        <v>67</v>
      </c>
      <c r="AJ15" s="8">
        <v>2</v>
      </c>
      <c r="AK15" s="8">
        <v>75</v>
      </c>
      <c r="AL15" s="8">
        <v>2</v>
      </c>
      <c r="AM15" s="8">
        <v>93</v>
      </c>
      <c r="AN15" s="8">
        <v>2</v>
      </c>
      <c r="AO15" s="8">
        <v>86</v>
      </c>
      <c r="AP15" s="8">
        <v>2</v>
      </c>
    </row>
    <row r="16" spans="1:42">
      <c r="A16" s="8">
        <v>15</v>
      </c>
      <c r="B16" s="10">
        <v>2020117261</v>
      </c>
      <c r="C16" s="10" t="s">
        <v>27</v>
      </c>
      <c r="D16" s="10" t="s">
        <v>15</v>
      </c>
      <c r="E16" s="9">
        <v>79.093181818181804</v>
      </c>
      <c r="F16" s="9">
        <f t="shared" si="1"/>
        <v>79.093181818181819</v>
      </c>
      <c r="G16" s="10">
        <v>75</v>
      </c>
      <c r="H16" s="10">
        <v>5</v>
      </c>
      <c r="I16" s="10">
        <v>80</v>
      </c>
      <c r="J16" s="10">
        <v>2</v>
      </c>
      <c r="K16" s="10">
        <v>87.1</v>
      </c>
      <c r="L16" s="10">
        <v>1</v>
      </c>
      <c r="M16" s="10">
        <v>87</v>
      </c>
      <c r="N16" s="10">
        <v>2</v>
      </c>
      <c r="O16" s="11">
        <v>76</v>
      </c>
      <c r="P16" s="10">
        <v>3</v>
      </c>
      <c r="Q16" s="11">
        <v>73</v>
      </c>
      <c r="R16" s="10">
        <v>2</v>
      </c>
      <c r="S16" s="11">
        <v>68</v>
      </c>
      <c r="T16" s="10">
        <v>3</v>
      </c>
      <c r="U16" s="11">
        <v>74</v>
      </c>
      <c r="V16" s="10">
        <v>3</v>
      </c>
      <c r="W16" s="11">
        <v>73</v>
      </c>
      <c r="X16" s="10">
        <v>3</v>
      </c>
      <c r="Y16" s="11">
        <v>78</v>
      </c>
      <c r="Z16" s="10">
        <v>5</v>
      </c>
      <c r="AA16" s="11">
        <v>81</v>
      </c>
      <c r="AB16" s="10">
        <v>3</v>
      </c>
      <c r="AC16" s="11">
        <v>92</v>
      </c>
      <c r="AD16" s="10">
        <v>2</v>
      </c>
      <c r="AE16" s="11">
        <v>91</v>
      </c>
      <c r="AF16" s="10">
        <v>3</v>
      </c>
      <c r="AG16" s="11">
        <v>93</v>
      </c>
      <c r="AH16" s="10">
        <v>1</v>
      </c>
      <c r="AI16" s="11">
        <v>87</v>
      </c>
      <c r="AJ16" s="10">
        <v>2</v>
      </c>
      <c r="AK16" s="11">
        <v>67</v>
      </c>
      <c r="AL16" s="10">
        <v>2</v>
      </c>
      <c r="AM16" s="11">
        <v>87</v>
      </c>
      <c r="AN16" s="10">
        <v>2</v>
      </c>
      <c r="AO16" s="13"/>
      <c r="AP16" s="13"/>
    </row>
    <row r="17" spans="1:42">
      <c r="A17" s="8">
        <v>16</v>
      </c>
      <c r="B17" s="10">
        <v>2020117262</v>
      </c>
      <c r="C17" s="10" t="s">
        <v>38</v>
      </c>
      <c r="D17" s="10" t="s">
        <v>15</v>
      </c>
      <c r="E17" s="9">
        <v>77.111363636363606</v>
      </c>
      <c r="F17" s="9">
        <f t="shared" si="1"/>
        <v>77.111363636363635</v>
      </c>
      <c r="G17" s="10">
        <v>70</v>
      </c>
      <c r="H17" s="10">
        <v>5</v>
      </c>
      <c r="I17" s="10">
        <v>86</v>
      </c>
      <c r="J17" s="10">
        <v>2</v>
      </c>
      <c r="K17" s="10">
        <v>90.9</v>
      </c>
      <c r="L17" s="10">
        <v>1</v>
      </c>
      <c r="M17" s="10">
        <v>78</v>
      </c>
      <c r="N17" s="10">
        <v>2</v>
      </c>
      <c r="O17" s="11">
        <v>67</v>
      </c>
      <c r="P17" s="10">
        <v>3</v>
      </c>
      <c r="Q17" s="11">
        <v>74</v>
      </c>
      <c r="R17" s="10">
        <v>2</v>
      </c>
      <c r="S17" s="11">
        <v>78</v>
      </c>
      <c r="T17" s="10">
        <v>3</v>
      </c>
      <c r="U17" s="11">
        <v>65</v>
      </c>
      <c r="V17" s="10">
        <v>3</v>
      </c>
      <c r="W17" s="11">
        <v>70</v>
      </c>
      <c r="X17" s="10">
        <v>3</v>
      </c>
      <c r="Y17" s="11">
        <v>82</v>
      </c>
      <c r="Z17" s="10">
        <v>5</v>
      </c>
      <c r="AA17" s="11">
        <v>67</v>
      </c>
      <c r="AB17" s="10">
        <v>3</v>
      </c>
      <c r="AC17" s="11">
        <v>92</v>
      </c>
      <c r="AD17" s="10">
        <v>2</v>
      </c>
      <c r="AE17" s="11">
        <v>93</v>
      </c>
      <c r="AF17" s="10">
        <v>3</v>
      </c>
      <c r="AG17" s="11">
        <v>96</v>
      </c>
      <c r="AH17" s="10">
        <v>1</v>
      </c>
      <c r="AI17" s="11">
        <v>80</v>
      </c>
      <c r="AJ17" s="10">
        <v>2</v>
      </c>
      <c r="AK17" s="11">
        <v>73</v>
      </c>
      <c r="AL17" s="10">
        <v>2</v>
      </c>
      <c r="AM17" s="11">
        <v>80</v>
      </c>
      <c r="AN17" s="10">
        <v>2</v>
      </c>
      <c r="AO17" s="13"/>
      <c r="AP17" s="13"/>
    </row>
    <row r="18" spans="1:42">
      <c r="A18" s="8">
        <v>17</v>
      </c>
      <c r="B18" s="10">
        <v>2020117263</v>
      </c>
      <c r="C18" s="10" t="s">
        <v>29</v>
      </c>
      <c r="D18" s="10" t="s">
        <v>15</v>
      </c>
      <c r="E18" s="9">
        <v>79.513636363636394</v>
      </c>
      <c r="F18" s="9">
        <f t="shared" si="1"/>
        <v>79.513636363636365</v>
      </c>
      <c r="G18" s="10">
        <v>84</v>
      </c>
      <c r="H18" s="10">
        <v>5</v>
      </c>
      <c r="I18" s="10">
        <v>82</v>
      </c>
      <c r="J18" s="10">
        <v>2</v>
      </c>
      <c r="K18" s="10">
        <v>84.6</v>
      </c>
      <c r="L18" s="10">
        <v>1</v>
      </c>
      <c r="M18" s="10">
        <v>89</v>
      </c>
      <c r="N18" s="10">
        <v>2</v>
      </c>
      <c r="O18" s="11">
        <v>85</v>
      </c>
      <c r="P18" s="10">
        <v>3</v>
      </c>
      <c r="Q18" s="11">
        <v>74</v>
      </c>
      <c r="R18" s="10">
        <v>2</v>
      </c>
      <c r="S18" s="11">
        <v>72</v>
      </c>
      <c r="T18" s="10">
        <v>3</v>
      </c>
      <c r="U18" s="11">
        <v>69</v>
      </c>
      <c r="V18" s="10">
        <v>3</v>
      </c>
      <c r="W18" s="11">
        <v>82</v>
      </c>
      <c r="X18" s="10">
        <v>3</v>
      </c>
      <c r="Y18" s="11">
        <v>77</v>
      </c>
      <c r="Z18" s="10">
        <v>5</v>
      </c>
      <c r="AA18" s="11">
        <v>80</v>
      </c>
      <c r="AB18" s="10">
        <v>3</v>
      </c>
      <c r="AC18" s="11">
        <v>92</v>
      </c>
      <c r="AD18" s="10">
        <v>2</v>
      </c>
      <c r="AE18" s="11">
        <v>83</v>
      </c>
      <c r="AF18" s="10">
        <v>3</v>
      </c>
      <c r="AG18" s="11">
        <v>78</v>
      </c>
      <c r="AH18" s="10">
        <v>1</v>
      </c>
      <c r="AI18" s="11">
        <v>79</v>
      </c>
      <c r="AJ18" s="10">
        <v>2</v>
      </c>
      <c r="AK18" s="11">
        <v>71</v>
      </c>
      <c r="AL18" s="10">
        <v>2</v>
      </c>
      <c r="AM18" s="11">
        <v>72</v>
      </c>
      <c r="AN18" s="10">
        <v>2</v>
      </c>
      <c r="AO18" s="11"/>
      <c r="AP18" s="10"/>
    </row>
    <row r="19" spans="1:42">
      <c r="A19" s="8">
        <v>18</v>
      </c>
      <c r="B19" s="10">
        <v>2020117264</v>
      </c>
      <c r="C19" s="10" t="s">
        <v>23</v>
      </c>
      <c r="D19" s="10" t="s">
        <v>15</v>
      </c>
      <c r="E19" s="9">
        <v>81.193181818181799</v>
      </c>
      <c r="F19" s="9">
        <f t="shared" si="1"/>
        <v>81.193181818181813</v>
      </c>
      <c r="G19" s="10">
        <v>74</v>
      </c>
      <c r="H19" s="10">
        <v>5</v>
      </c>
      <c r="I19" s="10">
        <v>91</v>
      </c>
      <c r="J19" s="10">
        <v>2</v>
      </c>
      <c r="K19" s="10">
        <v>88.5</v>
      </c>
      <c r="L19" s="10">
        <v>1</v>
      </c>
      <c r="M19" s="10">
        <v>65</v>
      </c>
      <c r="N19" s="10">
        <v>2</v>
      </c>
      <c r="O19" s="11">
        <v>77</v>
      </c>
      <c r="P19" s="10">
        <v>3</v>
      </c>
      <c r="Q19" s="11">
        <v>81</v>
      </c>
      <c r="R19" s="10">
        <v>2</v>
      </c>
      <c r="S19" s="11">
        <v>80</v>
      </c>
      <c r="T19" s="10">
        <v>3</v>
      </c>
      <c r="U19" s="11">
        <v>82</v>
      </c>
      <c r="V19" s="10">
        <v>3</v>
      </c>
      <c r="W19" s="11">
        <v>75</v>
      </c>
      <c r="X19" s="10">
        <v>3</v>
      </c>
      <c r="Y19" s="11">
        <v>83</v>
      </c>
      <c r="Z19" s="10">
        <v>5</v>
      </c>
      <c r="AA19" s="11">
        <v>80</v>
      </c>
      <c r="AB19" s="10">
        <v>3</v>
      </c>
      <c r="AC19" s="11">
        <v>95</v>
      </c>
      <c r="AD19" s="10">
        <v>2</v>
      </c>
      <c r="AE19" s="11">
        <v>93</v>
      </c>
      <c r="AF19" s="10">
        <v>3</v>
      </c>
      <c r="AG19" s="11">
        <v>94</v>
      </c>
      <c r="AH19" s="10">
        <v>1</v>
      </c>
      <c r="AI19" s="11">
        <v>77</v>
      </c>
      <c r="AJ19" s="10">
        <v>2</v>
      </c>
      <c r="AK19" s="11">
        <v>77</v>
      </c>
      <c r="AL19" s="10">
        <v>2</v>
      </c>
      <c r="AM19" s="11">
        <v>86</v>
      </c>
      <c r="AN19" s="10">
        <v>2</v>
      </c>
      <c r="AO19" s="13"/>
      <c r="AP19" s="13"/>
    </row>
    <row r="20" spans="1:42">
      <c r="A20" s="8">
        <v>19</v>
      </c>
      <c r="B20" s="10">
        <v>2020117265</v>
      </c>
      <c r="C20" s="10" t="s">
        <v>14</v>
      </c>
      <c r="D20" s="10" t="s">
        <v>15</v>
      </c>
      <c r="E20" s="9">
        <v>85</v>
      </c>
      <c r="F20" s="9">
        <f t="shared" si="1"/>
        <v>85</v>
      </c>
      <c r="G20" s="10">
        <v>81</v>
      </c>
      <c r="H20" s="10">
        <v>5</v>
      </c>
      <c r="I20" s="10">
        <v>93</v>
      </c>
      <c r="J20" s="10">
        <v>2</v>
      </c>
      <c r="K20" s="10">
        <v>98</v>
      </c>
      <c r="L20" s="10">
        <v>1</v>
      </c>
      <c r="M20" s="10">
        <v>80</v>
      </c>
      <c r="N20" s="10">
        <v>2</v>
      </c>
      <c r="O20" s="11">
        <v>92</v>
      </c>
      <c r="P20" s="10">
        <v>3</v>
      </c>
      <c r="Q20" s="13">
        <v>80</v>
      </c>
      <c r="R20" s="13">
        <v>2</v>
      </c>
      <c r="S20" s="13">
        <v>76</v>
      </c>
      <c r="T20" s="13">
        <v>3</v>
      </c>
      <c r="U20" s="13">
        <v>84</v>
      </c>
      <c r="V20" s="13">
        <v>3</v>
      </c>
      <c r="W20" s="13">
        <v>75</v>
      </c>
      <c r="X20" s="13">
        <v>3</v>
      </c>
      <c r="Y20" s="13">
        <v>86</v>
      </c>
      <c r="Z20" s="13">
        <v>5</v>
      </c>
      <c r="AA20" s="13">
        <v>84</v>
      </c>
      <c r="AB20" s="13">
        <v>3</v>
      </c>
      <c r="AC20" s="13">
        <v>87</v>
      </c>
      <c r="AD20" s="13">
        <v>2</v>
      </c>
      <c r="AE20" s="13">
        <v>91</v>
      </c>
      <c r="AF20" s="13">
        <v>3</v>
      </c>
      <c r="AG20" s="13">
        <v>99</v>
      </c>
      <c r="AH20" s="13">
        <v>1</v>
      </c>
      <c r="AI20" s="13">
        <v>84</v>
      </c>
      <c r="AJ20" s="13">
        <v>2</v>
      </c>
      <c r="AK20" s="13">
        <v>76</v>
      </c>
      <c r="AL20" s="13">
        <v>2</v>
      </c>
      <c r="AM20" s="13">
        <v>97</v>
      </c>
      <c r="AN20" s="13">
        <v>2</v>
      </c>
      <c r="AO20" s="13">
        <v>89</v>
      </c>
      <c r="AP20" s="13">
        <v>2</v>
      </c>
    </row>
    <row r="21" spans="1:42">
      <c r="A21" s="8">
        <v>20</v>
      </c>
      <c r="B21" s="10">
        <v>2020117266</v>
      </c>
      <c r="C21" s="10" t="s">
        <v>8</v>
      </c>
      <c r="D21" s="10" t="s">
        <v>15</v>
      </c>
      <c r="E21" s="9">
        <v>87.434782608695699</v>
      </c>
      <c r="F21" s="9">
        <f t="shared" si="1"/>
        <v>87.434782608695656</v>
      </c>
      <c r="G21" s="10">
        <v>87</v>
      </c>
      <c r="H21" s="10">
        <v>5</v>
      </c>
      <c r="I21" s="10">
        <v>92</v>
      </c>
      <c r="J21" s="10">
        <v>2</v>
      </c>
      <c r="K21" s="10">
        <v>90</v>
      </c>
      <c r="L21" s="10">
        <v>1</v>
      </c>
      <c r="M21" s="10">
        <v>86</v>
      </c>
      <c r="N21" s="10">
        <v>2</v>
      </c>
      <c r="O21" s="11">
        <v>87</v>
      </c>
      <c r="P21" s="10">
        <v>3</v>
      </c>
      <c r="Q21" s="11">
        <v>75</v>
      </c>
      <c r="R21" s="10">
        <v>2</v>
      </c>
      <c r="S21" s="11">
        <v>89</v>
      </c>
      <c r="T21" s="10">
        <v>3</v>
      </c>
      <c r="U21" s="11">
        <v>83</v>
      </c>
      <c r="V21" s="10">
        <v>3</v>
      </c>
      <c r="W21" s="11">
        <v>84</v>
      </c>
      <c r="X21" s="10">
        <v>3</v>
      </c>
      <c r="Y21" s="11">
        <v>86</v>
      </c>
      <c r="Z21" s="10">
        <v>5</v>
      </c>
      <c r="AA21" s="11">
        <v>82</v>
      </c>
      <c r="AB21" s="10">
        <v>3</v>
      </c>
      <c r="AC21" s="11">
        <v>95</v>
      </c>
      <c r="AD21" s="10">
        <v>2</v>
      </c>
      <c r="AE21" s="11">
        <v>92</v>
      </c>
      <c r="AF21" s="10">
        <v>3</v>
      </c>
      <c r="AG21" s="11">
        <v>90</v>
      </c>
      <c r="AH21" s="10">
        <v>1</v>
      </c>
      <c r="AI21" s="11">
        <v>97</v>
      </c>
      <c r="AJ21" s="10">
        <v>2</v>
      </c>
      <c r="AK21" s="11">
        <v>79</v>
      </c>
      <c r="AL21" s="10">
        <v>2</v>
      </c>
      <c r="AM21" s="11">
        <v>95</v>
      </c>
      <c r="AN21" s="10">
        <v>2</v>
      </c>
      <c r="AO21" s="11">
        <v>94</v>
      </c>
      <c r="AP21" s="10">
        <v>2</v>
      </c>
    </row>
    <row r="22" spans="1:42">
      <c r="A22" s="8">
        <v>21</v>
      </c>
      <c r="B22" s="10">
        <v>2020117267</v>
      </c>
      <c r="C22" s="10" t="s">
        <v>7</v>
      </c>
      <c r="D22" s="10" t="s">
        <v>15</v>
      </c>
      <c r="E22" s="9">
        <v>91.752173913043507</v>
      </c>
      <c r="F22" s="9">
        <f t="shared" si="1"/>
        <v>91.752173913043492</v>
      </c>
      <c r="G22" s="10">
        <v>95</v>
      </c>
      <c r="H22" s="10">
        <v>5</v>
      </c>
      <c r="I22" s="10">
        <v>94</v>
      </c>
      <c r="J22" s="10">
        <v>2</v>
      </c>
      <c r="K22" s="10">
        <v>86.6</v>
      </c>
      <c r="L22" s="10">
        <v>1</v>
      </c>
      <c r="M22" s="10">
        <v>93</v>
      </c>
      <c r="N22" s="10">
        <v>2</v>
      </c>
      <c r="O22" s="11">
        <v>99</v>
      </c>
      <c r="P22" s="10">
        <v>3</v>
      </c>
      <c r="Q22" s="13">
        <v>84</v>
      </c>
      <c r="R22" s="13">
        <v>2</v>
      </c>
      <c r="S22" s="13">
        <v>88</v>
      </c>
      <c r="T22" s="13">
        <v>3</v>
      </c>
      <c r="U22" s="13">
        <v>93</v>
      </c>
      <c r="V22" s="13">
        <v>3</v>
      </c>
      <c r="W22" s="13">
        <v>95</v>
      </c>
      <c r="X22" s="13">
        <v>3</v>
      </c>
      <c r="Y22" s="13">
        <v>100</v>
      </c>
      <c r="Z22" s="13">
        <v>5</v>
      </c>
      <c r="AA22" s="13">
        <v>91</v>
      </c>
      <c r="AB22" s="13">
        <v>3</v>
      </c>
      <c r="AC22" s="13">
        <v>93</v>
      </c>
      <c r="AD22" s="13">
        <v>2</v>
      </c>
      <c r="AE22" s="13">
        <v>91</v>
      </c>
      <c r="AF22" s="13">
        <v>3</v>
      </c>
      <c r="AG22" s="13">
        <v>82</v>
      </c>
      <c r="AH22" s="13">
        <v>1</v>
      </c>
      <c r="AI22" s="13">
        <v>82</v>
      </c>
      <c r="AJ22" s="13">
        <v>2</v>
      </c>
      <c r="AK22" s="13">
        <v>79</v>
      </c>
      <c r="AL22" s="13">
        <v>2</v>
      </c>
      <c r="AM22" s="13">
        <v>84</v>
      </c>
      <c r="AN22" s="13">
        <v>2</v>
      </c>
      <c r="AO22" s="13">
        <v>94</v>
      </c>
      <c r="AP22" s="13">
        <v>2</v>
      </c>
    </row>
    <row r="23" spans="1:42">
      <c r="A23" s="8">
        <v>22</v>
      </c>
      <c r="B23" s="10">
        <v>2020117268</v>
      </c>
      <c r="C23" s="10" t="s">
        <v>48</v>
      </c>
      <c r="D23" s="10" t="s">
        <v>15</v>
      </c>
      <c r="E23" s="9">
        <v>70.915909090909096</v>
      </c>
      <c r="F23" s="9">
        <f t="shared" si="1"/>
        <v>70.915909090909096</v>
      </c>
      <c r="G23" s="10">
        <v>60</v>
      </c>
      <c r="H23" s="10">
        <v>5</v>
      </c>
      <c r="I23" s="10">
        <v>88</v>
      </c>
      <c r="J23" s="10">
        <v>2</v>
      </c>
      <c r="K23" s="10">
        <v>80.3</v>
      </c>
      <c r="L23" s="10">
        <v>1</v>
      </c>
      <c r="M23" s="10">
        <v>61</v>
      </c>
      <c r="N23" s="10">
        <v>2</v>
      </c>
      <c r="O23" s="11">
        <v>62</v>
      </c>
      <c r="P23" s="10">
        <v>3</v>
      </c>
      <c r="Q23" s="11">
        <v>68</v>
      </c>
      <c r="R23" s="10">
        <v>2</v>
      </c>
      <c r="S23" s="11">
        <v>74</v>
      </c>
      <c r="T23" s="10">
        <v>3</v>
      </c>
      <c r="U23" s="11">
        <v>62</v>
      </c>
      <c r="V23" s="10">
        <v>3</v>
      </c>
      <c r="W23" s="11">
        <v>67</v>
      </c>
      <c r="X23" s="10">
        <v>3</v>
      </c>
      <c r="Y23" s="11">
        <v>62</v>
      </c>
      <c r="Z23" s="10">
        <v>5</v>
      </c>
      <c r="AA23" s="11">
        <v>72</v>
      </c>
      <c r="AB23" s="10">
        <v>3</v>
      </c>
      <c r="AC23" s="11">
        <v>89</v>
      </c>
      <c r="AD23" s="10">
        <v>2</v>
      </c>
      <c r="AE23" s="11">
        <v>90</v>
      </c>
      <c r="AF23" s="10">
        <v>3</v>
      </c>
      <c r="AG23" s="11">
        <v>91</v>
      </c>
      <c r="AH23" s="10">
        <v>1</v>
      </c>
      <c r="AI23" s="11">
        <v>74</v>
      </c>
      <c r="AJ23" s="10">
        <v>2</v>
      </c>
      <c r="AK23" s="11">
        <v>69</v>
      </c>
      <c r="AL23" s="10">
        <v>2</v>
      </c>
      <c r="AM23" s="11">
        <v>80</v>
      </c>
      <c r="AN23" s="10">
        <v>2</v>
      </c>
      <c r="AO23" s="11"/>
      <c r="AP23" s="10"/>
    </row>
    <row r="24" spans="1:42">
      <c r="A24" s="8">
        <v>23</v>
      </c>
      <c r="B24" s="10">
        <v>2020117269</v>
      </c>
      <c r="C24" s="10" t="s">
        <v>28</v>
      </c>
      <c r="D24" s="10" t="s">
        <v>15</v>
      </c>
      <c r="E24" s="9">
        <v>79.758695652173898</v>
      </c>
      <c r="F24" s="9">
        <f t="shared" si="1"/>
        <v>79.758695652173913</v>
      </c>
      <c r="G24" s="10">
        <v>72</v>
      </c>
      <c r="H24" s="10">
        <v>5</v>
      </c>
      <c r="I24" s="10">
        <v>90</v>
      </c>
      <c r="J24" s="10">
        <v>2</v>
      </c>
      <c r="K24" s="10">
        <v>89.9</v>
      </c>
      <c r="L24" s="10">
        <v>1</v>
      </c>
      <c r="M24" s="10">
        <v>56</v>
      </c>
      <c r="N24" s="10">
        <v>2</v>
      </c>
      <c r="O24" s="11">
        <v>69</v>
      </c>
      <c r="P24" s="10">
        <v>3</v>
      </c>
      <c r="Q24" s="11">
        <v>79</v>
      </c>
      <c r="R24" s="10">
        <v>2</v>
      </c>
      <c r="S24" s="11">
        <v>77</v>
      </c>
      <c r="T24" s="10">
        <v>3</v>
      </c>
      <c r="U24" s="11">
        <v>81</v>
      </c>
      <c r="V24" s="10">
        <v>3</v>
      </c>
      <c r="W24" s="11">
        <v>71</v>
      </c>
      <c r="X24" s="10">
        <v>3</v>
      </c>
      <c r="Y24" s="11">
        <v>80</v>
      </c>
      <c r="Z24" s="10">
        <v>5</v>
      </c>
      <c r="AA24" s="11">
        <v>78</v>
      </c>
      <c r="AB24" s="10">
        <v>3</v>
      </c>
      <c r="AC24" s="11">
        <v>96</v>
      </c>
      <c r="AD24" s="10">
        <v>2</v>
      </c>
      <c r="AE24" s="11">
        <v>91</v>
      </c>
      <c r="AF24" s="10">
        <v>3</v>
      </c>
      <c r="AG24" s="11">
        <v>92</v>
      </c>
      <c r="AH24" s="10">
        <v>1</v>
      </c>
      <c r="AI24" s="11">
        <v>74</v>
      </c>
      <c r="AJ24" s="10">
        <v>2</v>
      </c>
      <c r="AK24" s="11">
        <v>81</v>
      </c>
      <c r="AL24" s="10">
        <v>2</v>
      </c>
      <c r="AM24" s="11">
        <v>94</v>
      </c>
      <c r="AN24" s="10">
        <v>2</v>
      </c>
      <c r="AO24" s="11">
        <v>93</v>
      </c>
      <c r="AP24" s="10">
        <v>2</v>
      </c>
    </row>
    <row r="25" spans="1:42">
      <c r="A25" s="8">
        <v>24</v>
      </c>
      <c r="B25" s="10">
        <v>2020117270</v>
      </c>
      <c r="C25" s="10" t="s">
        <v>18</v>
      </c>
      <c r="D25" s="10" t="s">
        <v>15</v>
      </c>
      <c r="E25" s="9">
        <v>83.928260869565193</v>
      </c>
      <c r="F25" s="9">
        <f t="shared" si="1"/>
        <v>83.928260869565207</v>
      </c>
      <c r="G25" s="10">
        <v>78</v>
      </c>
      <c r="H25" s="10">
        <v>5</v>
      </c>
      <c r="I25" s="10">
        <v>88</v>
      </c>
      <c r="J25" s="10">
        <v>2</v>
      </c>
      <c r="K25" s="10">
        <v>84.7</v>
      </c>
      <c r="L25" s="10">
        <v>1</v>
      </c>
      <c r="M25" s="10">
        <v>77</v>
      </c>
      <c r="N25" s="10">
        <v>2</v>
      </c>
      <c r="O25" s="11">
        <v>76</v>
      </c>
      <c r="P25" s="10">
        <v>3</v>
      </c>
      <c r="Q25" s="11">
        <v>87</v>
      </c>
      <c r="R25" s="10">
        <v>2</v>
      </c>
      <c r="S25" s="11">
        <v>91</v>
      </c>
      <c r="T25" s="10">
        <v>3</v>
      </c>
      <c r="U25" s="11">
        <v>85</v>
      </c>
      <c r="V25" s="10">
        <v>3</v>
      </c>
      <c r="W25" s="11">
        <v>64</v>
      </c>
      <c r="X25" s="10">
        <v>3</v>
      </c>
      <c r="Y25" s="11">
        <v>83</v>
      </c>
      <c r="Z25" s="10">
        <v>5</v>
      </c>
      <c r="AA25" s="11">
        <v>79</v>
      </c>
      <c r="AB25" s="10">
        <v>3</v>
      </c>
      <c r="AC25" s="11">
        <v>94</v>
      </c>
      <c r="AD25" s="10">
        <v>2</v>
      </c>
      <c r="AE25" s="11">
        <v>94</v>
      </c>
      <c r="AF25" s="10">
        <v>3</v>
      </c>
      <c r="AG25" s="11">
        <v>92</v>
      </c>
      <c r="AH25" s="10">
        <v>1</v>
      </c>
      <c r="AI25" s="11">
        <v>87</v>
      </c>
      <c r="AJ25" s="10">
        <v>2</v>
      </c>
      <c r="AK25" s="11">
        <v>85</v>
      </c>
      <c r="AL25" s="10">
        <v>2</v>
      </c>
      <c r="AM25" s="11">
        <v>94</v>
      </c>
      <c r="AN25" s="10">
        <v>2</v>
      </c>
      <c r="AO25" s="11">
        <v>94</v>
      </c>
      <c r="AP25" s="10">
        <v>2</v>
      </c>
    </row>
    <row r="26" spans="1:42">
      <c r="A26" s="8">
        <v>25</v>
      </c>
      <c r="B26" s="10">
        <v>2020117271</v>
      </c>
      <c r="C26" s="10" t="s">
        <v>26</v>
      </c>
      <c r="D26" s="10" t="s">
        <v>15</v>
      </c>
      <c r="E26" s="9">
        <v>84.656818181818181</v>
      </c>
      <c r="F26" s="9">
        <f t="shared" si="1"/>
        <v>84.656818181818181</v>
      </c>
      <c r="G26" s="19">
        <v>88</v>
      </c>
      <c r="H26" s="19">
        <v>5</v>
      </c>
      <c r="I26" s="19">
        <v>89</v>
      </c>
      <c r="J26" s="19">
        <v>2</v>
      </c>
      <c r="K26" s="19">
        <v>83.9</v>
      </c>
      <c r="L26" s="19">
        <v>1</v>
      </c>
      <c r="M26" s="19">
        <v>71</v>
      </c>
      <c r="N26" s="19">
        <v>2</v>
      </c>
      <c r="O26" s="20">
        <v>83</v>
      </c>
      <c r="P26" s="19">
        <v>3</v>
      </c>
      <c r="Q26" s="20">
        <v>82</v>
      </c>
      <c r="R26" s="19">
        <v>2</v>
      </c>
      <c r="S26" s="20">
        <v>88</v>
      </c>
      <c r="T26" s="19">
        <v>3</v>
      </c>
      <c r="U26" s="20">
        <v>77</v>
      </c>
      <c r="V26" s="19">
        <v>3</v>
      </c>
      <c r="W26" s="20">
        <v>76</v>
      </c>
      <c r="X26" s="19">
        <v>3</v>
      </c>
      <c r="Y26" s="20">
        <v>87</v>
      </c>
      <c r="Z26" s="19">
        <v>5</v>
      </c>
      <c r="AA26" s="20">
        <v>71</v>
      </c>
      <c r="AB26" s="19">
        <v>3</v>
      </c>
      <c r="AC26" s="20">
        <v>95</v>
      </c>
      <c r="AD26" s="19">
        <v>2</v>
      </c>
      <c r="AE26" s="20">
        <v>94</v>
      </c>
      <c r="AF26" s="19">
        <v>3</v>
      </c>
      <c r="AG26" s="20">
        <v>93</v>
      </c>
      <c r="AH26" s="19">
        <v>1</v>
      </c>
      <c r="AI26" s="20">
        <v>90</v>
      </c>
      <c r="AJ26" s="19">
        <v>2</v>
      </c>
      <c r="AK26" s="20">
        <v>84</v>
      </c>
      <c r="AL26" s="19">
        <v>2</v>
      </c>
      <c r="AM26" s="20">
        <v>92</v>
      </c>
      <c r="AN26" s="19">
        <v>2</v>
      </c>
      <c r="AO26" s="11"/>
      <c r="AP26" s="10"/>
    </row>
    <row r="27" spans="1:42">
      <c r="A27" s="8">
        <v>26</v>
      </c>
      <c r="B27" s="10">
        <v>2020117272</v>
      </c>
      <c r="C27" s="10" t="s">
        <v>36</v>
      </c>
      <c r="D27" s="10" t="s">
        <v>15</v>
      </c>
      <c r="E27" s="9">
        <v>77.756818181818204</v>
      </c>
      <c r="F27" s="9">
        <f t="shared" si="1"/>
        <v>77.75681818181819</v>
      </c>
      <c r="G27" s="10">
        <v>82</v>
      </c>
      <c r="H27" s="10">
        <v>5</v>
      </c>
      <c r="I27" s="10">
        <v>89</v>
      </c>
      <c r="J27" s="10">
        <v>2</v>
      </c>
      <c r="K27" s="10">
        <v>70.3</v>
      </c>
      <c r="L27" s="10">
        <v>1</v>
      </c>
      <c r="M27" s="10">
        <v>75</v>
      </c>
      <c r="N27" s="10">
        <v>2</v>
      </c>
      <c r="O27" s="11">
        <v>74</v>
      </c>
      <c r="P27" s="10">
        <v>3</v>
      </c>
      <c r="Q27" s="11">
        <v>86</v>
      </c>
      <c r="R27" s="10">
        <v>2</v>
      </c>
      <c r="S27" s="11">
        <v>76</v>
      </c>
      <c r="T27" s="10">
        <v>3</v>
      </c>
      <c r="U27" s="11">
        <v>63</v>
      </c>
      <c r="V27" s="10">
        <v>3</v>
      </c>
      <c r="W27" s="11">
        <v>60</v>
      </c>
      <c r="X27" s="10">
        <v>3</v>
      </c>
      <c r="Y27" s="11">
        <v>80</v>
      </c>
      <c r="Z27" s="10">
        <v>5</v>
      </c>
      <c r="AA27" s="11">
        <v>75</v>
      </c>
      <c r="AB27" s="10">
        <v>3</v>
      </c>
      <c r="AC27" s="11">
        <v>89</v>
      </c>
      <c r="AD27" s="10">
        <v>2</v>
      </c>
      <c r="AE27" s="11">
        <v>90</v>
      </c>
      <c r="AF27" s="10">
        <v>3</v>
      </c>
      <c r="AG27" s="11">
        <v>83</v>
      </c>
      <c r="AH27" s="10">
        <v>1</v>
      </c>
      <c r="AI27" s="11">
        <v>75</v>
      </c>
      <c r="AJ27" s="10">
        <v>2</v>
      </c>
      <c r="AK27" s="11">
        <v>81</v>
      </c>
      <c r="AL27" s="10">
        <v>2</v>
      </c>
      <c r="AM27" s="11">
        <v>77</v>
      </c>
      <c r="AN27" s="10">
        <v>2</v>
      </c>
      <c r="AO27" s="13"/>
      <c r="AP27" s="13"/>
    </row>
    <row r="28" spans="1:42">
      <c r="A28" s="8">
        <v>27</v>
      </c>
      <c r="B28" s="10">
        <v>2020117273</v>
      </c>
      <c r="C28" s="10" t="s">
        <v>45</v>
      </c>
      <c r="D28" s="10" t="s">
        <v>15</v>
      </c>
      <c r="E28" s="9">
        <v>75.272727272727295</v>
      </c>
      <c r="F28" s="9">
        <f t="shared" si="1"/>
        <v>75.272727272727266</v>
      </c>
      <c r="G28" s="10">
        <v>62</v>
      </c>
      <c r="H28" s="10">
        <v>5</v>
      </c>
      <c r="I28" s="10">
        <v>85</v>
      </c>
      <c r="J28" s="10">
        <v>2</v>
      </c>
      <c r="K28" s="10">
        <v>88.8</v>
      </c>
      <c r="L28" s="10">
        <v>1</v>
      </c>
      <c r="M28" s="10">
        <v>59</v>
      </c>
      <c r="N28" s="10">
        <v>2</v>
      </c>
      <c r="O28" s="11">
        <v>66</v>
      </c>
      <c r="P28" s="10">
        <v>3</v>
      </c>
      <c r="Q28" s="11">
        <v>78</v>
      </c>
      <c r="R28" s="10">
        <v>2</v>
      </c>
      <c r="S28" s="11">
        <v>79</v>
      </c>
      <c r="T28" s="10">
        <v>3</v>
      </c>
      <c r="U28" s="11">
        <v>69</v>
      </c>
      <c r="V28" s="10">
        <v>3</v>
      </c>
      <c r="W28" s="11">
        <v>61</v>
      </c>
      <c r="X28" s="10">
        <v>3</v>
      </c>
      <c r="Y28" s="11">
        <v>77</v>
      </c>
      <c r="Z28" s="10">
        <v>5</v>
      </c>
      <c r="AA28" s="11">
        <v>66</v>
      </c>
      <c r="AB28" s="10">
        <v>3</v>
      </c>
      <c r="AC28" s="11">
        <v>92</v>
      </c>
      <c r="AD28" s="10">
        <v>2</v>
      </c>
      <c r="AE28" s="11">
        <v>93</v>
      </c>
      <c r="AF28" s="10">
        <v>3</v>
      </c>
      <c r="AG28" s="11">
        <v>96.2</v>
      </c>
      <c r="AH28" s="10">
        <v>1</v>
      </c>
      <c r="AI28" s="11">
        <v>79</v>
      </c>
      <c r="AJ28" s="10">
        <v>2</v>
      </c>
      <c r="AK28" s="11">
        <v>82</v>
      </c>
      <c r="AL28" s="10">
        <v>2</v>
      </c>
      <c r="AM28" s="11">
        <v>90</v>
      </c>
      <c r="AN28" s="10">
        <v>2</v>
      </c>
      <c r="AO28" s="13"/>
      <c r="AP28" s="13"/>
    </row>
    <row r="29" spans="1:42">
      <c r="A29" s="8">
        <v>28</v>
      </c>
      <c r="B29" s="10">
        <v>2020117274</v>
      </c>
      <c r="C29" s="10" t="s">
        <v>11</v>
      </c>
      <c r="D29" s="10" t="s">
        <v>15</v>
      </c>
      <c r="E29" s="9">
        <v>90.080434782608705</v>
      </c>
      <c r="F29" s="9">
        <f t="shared" si="1"/>
        <v>90.080434782608691</v>
      </c>
      <c r="G29" s="10">
        <v>94</v>
      </c>
      <c r="H29" s="10">
        <v>5</v>
      </c>
      <c r="I29" s="10">
        <v>93</v>
      </c>
      <c r="J29" s="10">
        <v>2</v>
      </c>
      <c r="K29" s="10">
        <v>88.7</v>
      </c>
      <c r="L29" s="10">
        <v>1</v>
      </c>
      <c r="M29" s="10">
        <v>90</v>
      </c>
      <c r="N29" s="10">
        <v>2</v>
      </c>
      <c r="O29" s="11">
        <v>93</v>
      </c>
      <c r="P29" s="10">
        <v>3</v>
      </c>
      <c r="Q29" s="11">
        <v>84</v>
      </c>
      <c r="R29" s="10">
        <v>2</v>
      </c>
      <c r="S29" s="11">
        <v>87</v>
      </c>
      <c r="T29" s="10">
        <v>3</v>
      </c>
      <c r="U29" s="11">
        <v>85</v>
      </c>
      <c r="V29" s="10">
        <v>3</v>
      </c>
      <c r="W29" s="11">
        <v>91</v>
      </c>
      <c r="X29" s="10">
        <v>3</v>
      </c>
      <c r="Y29" s="11">
        <v>96</v>
      </c>
      <c r="Z29" s="10">
        <v>5</v>
      </c>
      <c r="AA29" s="11">
        <v>86</v>
      </c>
      <c r="AB29" s="10">
        <v>3</v>
      </c>
      <c r="AC29" s="11">
        <v>96</v>
      </c>
      <c r="AD29" s="10">
        <v>2</v>
      </c>
      <c r="AE29" s="11">
        <v>93</v>
      </c>
      <c r="AF29" s="10">
        <v>3</v>
      </c>
      <c r="AG29" s="11">
        <v>90</v>
      </c>
      <c r="AH29" s="10">
        <v>1</v>
      </c>
      <c r="AI29" s="11">
        <v>86</v>
      </c>
      <c r="AJ29" s="10">
        <v>2</v>
      </c>
      <c r="AK29" s="11">
        <v>83</v>
      </c>
      <c r="AL29" s="10">
        <v>2</v>
      </c>
      <c r="AM29" s="11">
        <v>88</v>
      </c>
      <c r="AN29" s="10">
        <v>2</v>
      </c>
      <c r="AO29" s="11">
        <v>85</v>
      </c>
      <c r="AP29" s="10">
        <v>2</v>
      </c>
    </row>
    <row r="30" spans="1:42">
      <c r="A30" s="8">
        <v>29</v>
      </c>
      <c r="B30" s="10">
        <v>2020117275</v>
      </c>
      <c r="C30" s="10" t="s">
        <v>32</v>
      </c>
      <c r="D30" s="10" t="s">
        <v>15</v>
      </c>
      <c r="E30" s="9">
        <v>77.497872340425502</v>
      </c>
      <c r="F30" s="9">
        <f t="shared" si="1"/>
        <v>77.497872340425531</v>
      </c>
      <c r="G30" s="10">
        <v>85</v>
      </c>
      <c r="H30" s="10">
        <v>5</v>
      </c>
      <c r="I30" s="10">
        <v>83</v>
      </c>
      <c r="J30" s="10">
        <v>2</v>
      </c>
      <c r="K30" s="10">
        <v>71.400000000000006</v>
      </c>
      <c r="L30" s="10">
        <v>1</v>
      </c>
      <c r="M30" s="10">
        <v>74</v>
      </c>
      <c r="N30" s="10">
        <v>2</v>
      </c>
      <c r="O30" s="11">
        <v>72</v>
      </c>
      <c r="P30" s="10">
        <v>3</v>
      </c>
      <c r="Q30" s="11">
        <v>83</v>
      </c>
      <c r="R30" s="10">
        <v>2</v>
      </c>
      <c r="S30" s="11">
        <v>77</v>
      </c>
      <c r="T30" s="10">
        <v>3</v>
      </c>
      <c r="U30" s="11">
        <v>55</v>
      </c>
      <c r="V30" s="10">
        <v>3</v>
      </c>
      <c r="W30" s="11">
        <v>73</v>
      </c>
      <c r="X30" s="10">
        <v>3</v>
      </c>
      <c r="Y30" s="11">
        <v>72</v>
      </c>
      <c r="Z30" s="10">
        <v>5</v>
      </c>
      <c r="AA30" s="11">
        <v>84</v>
      </c>
      <c r="AB30" s="10">
        <v>3</v>
      </c>
      <c r="AC30" s="11">
        <v>94</v>
      </c>
      <c r="AD30" s="10">
        <v>2</v>
      </c>
      <c r="AE30" s="11">
        <v>93</v>
      </c>
      <c r="AF30" s="10">
        <v>3</v>
      </c>
      <c r="AG30" s="11">
        <v>74</v>
      </c>
      <c r="AH30" s="10">
        <v>1</v>
      </c>
      <c r="AI30" s="11">
        <v>82</v>
      </c>
      <c r="AJ30" s="10">
        <v>2</v>
      </c>
      <c r="AK30" s="11">
        <v>81</v>
      </c>
      <c r="AL30" s="10">
        <v>2</v>
      </c>
      <c r="AM30" s="11">
        <v>72</v>
      </c>
      <c r="AN30" s="10">
        <v>3</v>
      </c>
      <c r="AO30" s="11">
        <v>70</v>
      </c>
      <c r="AP30" s="10">
        <v>2</v>
      </c>
    </row>
    <row r="31" spans="1:42">
      <c r="A31" s="8">
        <v>30</v>
      </c>
      <c r="B31" s="10">
        <v>2020117276</v>
      </c>
      <c r="C31" s="10" t="s">
        <v>49</v>
      </c>
      <c r="D31" s="10" t="s">
        <v>15</v>
      </c>
      <c r="E31" s="9">
        <v>72.834090909090904</v>
      </c>
      <c r="F31" s="9">
        <f t="shared" si="1"/>
        <v>72.834090909090904</v>
      </c>
      <c r="G31" s="10">
        <v>69</v>
      </c>
      <c r="H31" s="10">
        <v>5</v>
      </c>
      <c r="I31" s="10">
        <v>89</v>
      </c>
      <c r="J31" s="10">
        <v>2</v>
      </c>
      <c r="K31" s="10">
        <v>74.7</v>
      </c>
      <c r="L31" s="10">
        <v>1</v>
      </c>
      <c r="M31" s="10">
        <v>82</v>
      </c>
      <c r="N31" s="10">
        <v>2</v>
      </c>
      <c r="O31" s="11">
        <v>68</v>
      </c>
      <c r="P31" s="10">
        <v>3</v>
      </c>
      <c r="Q31" s="11">
        <v>77</v>
      </c>
      <c r="R31" s="10">
        <v>2</v>
      </c>
      <c r="S31" s="11">
        <v>71</v>
      </c>
      <c r="T31" s="10">
        <v>3</v>
      </c>
      <c r="U31" s="11">
        <v>56</v>
      </c>
      <c r="V31" s="10">
        <v>3</v>
      </c>
      <c r="W31" s="11">
        <v>53</v>
      </c>
      <c r="X31" s="10">
        <v>3</v>
      </c>
      <c r="Y31" s="11">
        <v>54</v>
      </c>
      <c r="Z31" s="10">
        <v>5</v>
      </c>
      <c r="AA31" s="11">
        <v>87</v>
      </c>
      <c r="AB31" s="10">
        <v>3</v>
      </c>
      <c r="AC31" s="11">
        <v>87</v>
      </c>
      <c r="AD31" s="10">
        <v>2</v>
      </c>
      <c r="AE31" s="11">
        <v>91</v>
      </c>
      <c r="AF31" s="10">
        <v>3</v>
      </c>
      <c r="AG31" s="11">
        <v>85</v>
      </c>
      <c r="AH31" s="10">
        <v>1</v>
      </c>
      <c r="AI31" s="11">
        <v>82</v>
      </c>
      <c r="AJ31" s="10">
        <v>2</v>
      </c>
      <c r="AK31" s="11">
        <v>79</v>
      </c>
      <c r="AL31" s="10">
        <v>2</v>
      </c>
      <c r="AM31" s="11">
        <v>80</v>
      </c>
      <c r="AN31" s="10">
        <v>2</v>
      </c>
      <c r="AO31" s="13"/>
      <c r="AP31" s="13"/>
    </row>
    <row r="32" spans="1:42">
      <c r="A32" s="8">
        <v>31</v>
      </c>
      <c r="B32" s="10">
        <v>2020117277</v>
      </c>
      <c r="C32" s="10" t="s">
        <v>17</v>
      </c>
      <c r="D32" s="10" t="s">
        <v>15</v>
      </c>
      <c r="E32" s="9">
        <v>84.830434782608705</v>
      </c>
      <c r="F32" s="9">
        <f t="shared" si="1"/>
        <v>84.830434782608691</v>
      </c>
      <c r="G32" s="10">
        <v>92</v>
      </c>
      <c r="H32" s="10">
        <v>5</v>
      </c>
      <c r="I32" s="10">
        <v>92</v>
      </c>
      <c r="J32" s="10">
        <v>2</v>
      </c>
      <c r="K32" s="10">
        <v>80.2</v>
      </c>
      <c r="L32" s="10">
        <v>1</v>
      </c>
      <c r="M32" s="10">
        <v>74</v>
      </c>
      <c r="N32" s="10">
        <v>2</v>
      </c>
      <c r="O32" s="11">
        <v>92</v>
      </c>
      <c r="P32" s="10">
        <v>3</v>
      </c>
      <c r="Q32" s="11">
        <v>89</v>
      </c>
      <c r="R32" s="10">
        <v>2</v>
      </c>
      <c r="S32" s="11">
        <v>65</v>
      </c>
      <c r="T32" s="10">
        <v>3</v>
      </c>
      <c r="U32" s="11">
        <v>75</v>
      </c>
      <c r="V32" s="10">
        <v>3</v>
      </c>
      <c r="W32" s="11">
        <v>80</v>
      </c>
      <c r="X32" s="10">
        <v>3</v>
      </c>
      <c r="Y32" s="11">
        <v>90</v>
      </c>
      <c r="Z32" s="10">
        <v>5</v>
      </c>
      <c r="AA32" s="11">
        <v>71</v>
      </c>
      <c r="AB32" s="10">
        <v>3</v>
      </c>
      <c r="AC32" s="11">
        <v>96</v>
      </c>
      <c r="AD32" s="10">
        <v>2</v>
      </c>
      <c r="AE32" s="11">
        <v>90</v>
      </c>
      <c r="AF32" s="10">
        <v>3</v>
      </c>
      <c r="AG32" s="11">
        <v>85</v>
      </c>
      <c r="AH32" s="10">
        <v>1</v>
      </c>
      <c r="AI32" s="11">
        <v>83</v>
      </c>
      <c r="AJ32" s="10">
        <v>2</v>
      </c>
      <c r="AK32" s="11">
        <v>84</v>
      </c>
      <c r="AL32" s="10">
        <v>2</v>
      </c>
      <c r="AM32" s="11">
        <v>94</v>
      </c>
      <c r="AN32" s="10">
        <v>2</v>
      </c>
      <c r="AO32" s="11">
        <v>92</v>
      </c>
      <c r="AP32" s="10">
        <v>2</v>
      </c>
    </row>
    <row r="33" spans="1:42">
      <c r="A33" s="8">
        <v>32</v>
      </c>
      <c r="B33" s="10">
        <v>2020117278</v>
      </c>
      <c r="C33" s="10" t="s">
        <v>39</v>
      </c>
      <c r="D33" s="10" t="s">
        <v>15</v>
      </c>
      <c r="E33" s="9">
        <v>77.628260869565196</v>
      </c>
      <c r="F33" s="9">
        <f t="shared" si="1"/>
        <v>77.628260869565224</v>
      </c>
      <c r="G33" s="10">
        <v>72</v>
      </c>
      <c r="H33" s="10">
        <v>5</v>
      </c>
      <c r="I33" s="10">
        <v>86</v>
      </c>
      <c r="J33" s="10">
        <v>2</v>
      </c>
      <c r="K33" s="10">
        <v>83.9</v>
      </c>
      <c r="L33" s="10">
        <v>1</v>
      </c>
      <c r="M33" s="10">
        <v>74</v>
      </c>
      <c r="N33" s="10">
        <v>2</v>
      </c>
      <c r="O33" s="11">
        <v>75</v>
      </c>
      <c r="P33" s="10">
        <v>3</v>
      </c>
      <c r="Q33" s="11">
        <v>85</v>
      </c>
      <c r="R33" s="10">
        <v>2</v>
      </c>
      <c r="S33" s="11">
        <v>73</v>
      </c>
      <c r="T33" s="10">
        <v>3</v>
      </c>
      <c r="U33" s="11">
        <v>64</v>
      </c>
      <c r="V33" s="10">
        <v>3</v>
      </c>
      <c r="W33" s="11">
        <v>63</v>
      </c>
      <c r="X33" s="10">
        <v>3</v>
      </c>
      <c r="Y33" s="11">
        <v>77</v>
      </c>
      <c r="Z33" s="10">
        <v>5</v>
      </c>
      <c r="AA33" s="11">
        <v>66</v>
      </c>
      <c r="AB33" s="10">
        <v>3</v>
      </c>
      <c r="AC33" s="11">
        <v>91</v>
      </c>
      <c r="AD33" s="10">
        <v>2</v>
      </c>
      <c r="AE33" s="11">
        <v>90</v>
      </c>
      <c r="AF33" s="10">
        <v>3</v>
      </c>
      <c r="AG33" s="11">
        <v>85</v>
      </c>
      <c r="AH33" s="10">
        <v>1</v>
      </c>
      <c r="AI33" s="11">
        <v>82</v>
      </c>
      <c r="AJ33" s="10">
        <v>2</v>
      </c>
      <c r="AK33" s="11">
        <v>86</v>
      </c>
      <c r="AL33" s="10">
        <v>2</v>
      </c>
      <c r="AM33" s="11">
        <v>85</v>
      </c>
      <c r="AN33" s="10">
        <v>2</v>
      </c>
      <c r="AO33" s="11">
        <v>93</v>
      </c>
      <c r="AP33" s="10">
        <v>2</v>
      </c>
    </row>
    <row r="34" spans="1:42">
      <c r="A34" s="8">
        <v>33</v>
      </c>
      <c r="B34" s="10">
        <v>2020117279</v>
      </c>
      <c r="C34" s="10" t="s">
        <v>47</v>
      </c>
      <c r="D34" s="10" t="s">
        <v>15</v>
      </c>
      <c r="E34" s="9">
        <v>73.340909090909093</v>
      </c>
      <c r="F34" s="9">
        <f t="shared" si="1"/>
        <v>73.340909090909093</v>
      </c>
      <c r="G34" s="10">
        <v>54</v>
      </c>
      <c r="H34" s="10">
        <v>5</v>
      </c>
      <c r="I34" s="10">
        <v>80</v>
      </c>
      <c r="J34" s="10">
        <v>2</v>
      </c>
      <c r="K34" s="10">
        <v>81</v>
      </c>
      <c r="L34" s="10">
        <v>1</v>
      </c>
      <c r="M34" s="10">
        <v>73</v>
      </c>
      <c r="N34" s="10">
        <v>2</v>
      </c>
      <c r="O34" s="11">
        <v>63</v>
      </c>
      <c r="P34" s="10">
        <v>3</v>
      </c>
      <c r="Q34" s="11">
        <v>72</v>
      </c>
      <c r="R34" s="10">
        <v>2</v>
      </c>
      <c r="S34" s="11">
        <v>83</v>
      </c>
      <c r="T34" s="10">
        <v>3</v>
      </c>
      <c r="U34" s="11">
        <v>55</v>
      </c>
      <c r="V34" s="10">
        <v>3</v>
      </c>
      <c r="W34" s="11">
        <v>67</v>
      </c>
      <c r="X34" s="10">
        <v>3</v>
      </c>
      <c r="Y34" s="11">
        <v>74</v>
      </c>
      <c r="Z34" s="10">
        <v>5</v>
      </c>
      <c r="AA34" s="11">
        <v>71</v>
      </c>
      <c r="AB34" s="10">
        <v>3</v>
      </c>
      <c r="AC34" s="11">
        <v>96</v>
      </c>
      <c r="AD34" s="10">
        <v>2</v>
      </c>
      <c r="AE34" s="11">
        <v>90</v>
      </c>
      <c r="AF34" s="10">
        <v>3</v>
      </c>
      <c r="AG34" s="11">
        <v>81</v>
      </c>
      <c r="AH34" s="10">
        <v>1</v>
      </c>
      <c r="AI34" s="11">
        <v>82</v>
      </c>
      <c r="AJ34" s="10">
        <v>2</v>
      </c>
      <c r="AK34" s="11">
        <v>72</v>
      </c>
      <c r="AL34" s="10">
        <v>2</v>
      </c>
      <c r="AM34" s="11">
        <v>94</v>
      </c>
      <c r="AN34" s="10">
        <v>2</v>
      </c>
      <c r="AO34" s="13"/>
      <c r="AP34" s="13"/>
    </row>
    <row r="35" spans="1:42">
      <c r="A35" s="8">
        <v>34</v>
      </c>
      <c r="B35" s="10">
        <v>2020117280</v>
      </c>
      <c r="C35" s="10" t="s">
        <v>19</v>
      </c>
      <c r="D35" s="10" t="s">
        <v>15</v>
      </c>
      <c r="E35" s="9">
        <v>84.947727272727306</v>
      </c>
      <c r="F35" s="9">
        <f t="shared" si="1"/>
        <v>84.947727272727263</v>
      </c>
      <c r="G35" s="10">
        <v>84</v>
      </c>
      <c r="H35" s="10">
        <v>5</v>
      </c>
      <c r="I35" s="10">
        <v>95</v>
      </c>
      <c r="J35" s="10">
        <v>2</v>
      </c>
      <c r="K35" s="10">
        <v>87.7</v>
      </c>
      <c r="L35" s="10">
        <v>1</v>
      </c>
      <c r="M35" s="10">
        <v>90</v>
      </c>
      <c r="N35" s="10">
        <v>2</v>
      </c>
      <c r="O35" s="11">
        <v>75</v>
      </c>
      <c r="P35" s="10">
        <v>3</v>
      </c>
      <c r="Q35" s="11">
        <v>85</v>
      </c>
      <c r="R35" s="10">
        <v>2</v>
      </c>
      <c r="S35" s="11">
        <v>73</v>
      </c>
      <c r="T35" s="10">
        <v>3</v>
      </c>
      <c r="U35" s="11">
        <v>82</v>
      </c>
      <c r="V35" s="10">
        <v>3</v>
      </c>
      <c r="W35" s="11">
        <v>76</v>
      </c>
      <c r="X35" s="10">
        <v>3</v>
      </c>
      <c r="Y35" s="11">
        <v>85</v>
      </c>
      <c r="Z35" s="10">
        <v>5</v>
      </c>
      <c r="AA35" s="11">
        <v>90</v>
      </c>
      <c r="AB35" s="10">
        <v>3</v>
      </c>
      <c r="AC35" s="11">
        <v>88</v>
      </c>
      <c r="AD35" s="10">
        <v>2</v>
      </c>
      <c r="AE35" s="11">
        <v>92</v>
      </c>
      <c r="AF35" s="10">
        <v>3</v>
      </c>
      <c r="AG35" s="11">
        <v>93</v>
      </c>
      <c r="AH35" s="10">
        <v>1</v>
      </c>
      <c r="AI35" s="11">
        <v>88</v>
      </c>
      <c r="AJ35" s="10">
        <v>2</v>
      </c>
      <c r="AK35" s="11">
        <v>83</v>
      </c>
      <c r="AL35" s="10">
        <v>2</v>
      </c>
      <c r="AM35" s="11">
        <v>95</v>
      </c>
      <c r="AN35" s="10">
        <v>2</v>
      </c>
      <c r="AO35" s="13"/>
      <c r="AP35" s="13"/>
    </row>
    <row r="36" spans="1:42">
      <c r="A36" s="8">
        <v>35</v>
      </c>
      <c r="B36" s="10">
        <v>2020117281</v>
      </c>
      <c r="C36" s="10" t="s">
        <v>24</v>
      </c>
      <c r="D36" s="10" t="s">
        <v>15</v>
      </c>
      <c r="E36" s="9">
        <v>80.45</v>
      </c>
      <c r="F36" s="9">
        <f t="shared" si="1"/>
        <v>80.45</v>
      </c>
      <c r="G36" s="10">
        <v>83</v>
      </c>
      <c r="H36" s="10">
        <v>5</v>
      </c>
      <c r="I36" s="10">
        <v>94</v>
      </c>
      <c r="J36" s="10">
        <v>2</v>
      </c>
      <c r="K36" s="10">
        <v>83.8</v>
      </c>
      <c r="L36" s="10">
        <v>1</v>
      </c>
      <c r="M36" s="10">
        <v>53</v>
      </c>
      <c r="N36" s="10">
        <v>2</v>
      </c>
      <c r="O36" s="11">
        <v>88</v>
      </c>
      <c r="P36" s="10">
        <v>3</v>
      </c>
      <c r="Q36" s="11">
        <v>90</v>
      </c>
      <c r="R36" s="10">
        <v>2</v>
      </c>
      <c r="S36" s="11">
        <v>73</v>
      </c>
      <c r="T36" s="10">
        <v>3</v>
      </c>
      <c r="U36" s="11">
        <v>63</v>
      </c>
      <c r="V36" s="10">
        <v>3</v>
      </c>
      <c r="W36" s="11">
        <v>75</v>
      </c>
      <c r="X36" s="10">
        <v>3</v>
      </c>
      <c r="Y36" s="11">
        <v>80</v>
      </c>
      <c r="Z36" s="10">
        <v>5</v>
      </c>
      <c r="AA36" s="11">
        <v>74</v>
      </c>
      <c r="AB36" s="10">
        <v>3</v>
      </c>
      <c r="AC36" s="11">
        <v>93</v>
      </c>
      <c r="AD36" s="10">
        <v>2</v>
      </c>
      <c r="AE36" s="11">
        <v>92</v>
      </c>
      <c r="AF36" s="10">
        <v>3</v>
      </c>
      <c r="AG36" s="11">
        <v>82</v>
      </c>
      <c r="AH36" s="10">
        <v>1</v>
      </c>
      <c r="AI36" s="11">
        <v>73</v>
      </c>
      <c r="AJ36" s="10">
        <v>2</v>
      </c>
      <c r="AK36" s="11">
        <v>92</v>
      </c>
      <c r="AL36" s="10">
        <v>2</v>
      </c>
      <c r="AM36" s="11">
        <v>87</v>
      </c>
      <c r="AN36" s="10">
        <v>2</v>
      </c>
      <c r="AO36" s="13"/>
      <c r="AP36" s="13"/>
    </row>
    <row r="37" spans="1:42">
      <c r="A37" s="8">
        <v>36</v>
      </c>
      <c r="B37" s="10">
        <v>2020117282</v>
      </c>
      <c r="C37" s="10" t="s">
        <v>41</v>
      </c>
      <c r="D37" s="10" t="s">
        <v>15</v>
      </c>
      <c r="E37" s="9">
        <v>77.377272727272697</v>
      </c>
      <c r="F37" s="9">
        <f t="shared" si="1"/>
        <v>77.377272727272725</v>
      </c>
      <c r="G37" s="10">
        <v>85</v>
      </c>
      <c r="H37" s="10">
        <v>5</v>
      </c>
      <c r="I37" s="10">
        <v>91</v>
      </c>
      <c r="J37" s="10">
        <v>2</v>
      </c>
      <c r="K37" s="10">
        <v>70.599999999999994</v>
      </c>
      <c r="L37" s="10">
        <v>1</v>
      </c>
      <c r="M37" s="10">
        <v>91</v>
      </c>
      <c r="N37" s="10">
        <v>2</v>
      </c>
      <c r="O37" s="11">
        <v>74</v>
      </c>
      <c r="P37" s="10">
        <v>3</v>
      </c>
      <c r="Q37" s="11">
        <v>72</v>
      </c>
      <c r="R37" s="10">
        <v>2</v>
      </c>
      <c r="S37" s="11">
        <v>80</v>
      </c>
      <c r="T37" s="10">
        <v>3</v>
      </c>
      <c r="U37" s="11">
        <v>62</v>
      </c>
      <c r="V37" s="10">
        <v>3</v>
      </c>
      <c r="W37" s="11">
        <v>67</v>
      </c>
      <c r="X37" s="10">
        <v>3</v>
      </c>
      <c r="Y37" s="11">
        <v>66</v>
      </c>
      <c r="Z37" s="10">
        <v>5</v>
      </c>
      <c r="AA37" s="11">
        <v>82</v>
      </c>
      <c r="AB37" s="10">
        <v>3</v>
      </c>
      <c r="AC37" s="11">
        <v>95</v>
      </c>
      <c r="AD37" s="10">
        <v>2</v>
      </c>
      <c r="AE37" s="11">
        <v>93</v>
      </c>
      <c r="AF37" s="10">
        <v>3</v>
      </c>
      <c r="AG37" s="11">
        <v>81</v>
      </c>
      <c r="AH37" s="10">
        <v>1</v>
      </c>
      <c r="AI37" s="11">
        <v>82</v>
      </c>
      <c r="AJ37" s="10">
        <v>2</v>
      </c>
      <c r="AK37" s="11">
        <v>66</v>
      </c>
      <c r="AL37" s="10">
        <v>2</v>
      </c>
      <c r="AM37" s="11">
        <v>65</v>
      </c>
      <c r="AN37" s="10">
        <v>2</v>
      </c>
      <c r="AO37" s="13"/>
      <c r="AP37" s="13"/>
    </row>
    <row r="38" spans="1:42">
      <c r="A38" s="8">
        <v>37</v>
      </c>
      <c r="B38" s="10">
        <v>2020117283</v>
      </c>
      <c r="C38" s="10" t="s">
        <v>51</v>
      </c>
      <c r="D38" s="10" t="s">
        <v>15</v>
      </c>
      <c r="E38" s="9">
        <v>65.630952380952394</v>
      </c>
      <c r="F38" s="9">
        <f t="shared" si="1"/>
        <v>65.63095238095238</v>
      </c>
      <c r="G38" s="10">
        <v>66</v>
      </c>
      <c r="H38" s="10">
        <v>5</v>
      </c>
      <c r="I38" s="10">
        <v>90</v>
      </c>
      <c r="J38" s="10">
        <v>2</v>
      </c>
      <c r="K38" s="10">
        <v>81.5</v>
      </c>
      <c r="L38" s="10">
        <v>1</v>
      </c>
      <c r="M38" s="10">
        <v>74</v>
      </c>
      <c r="N38" s="10">
        <v>2</v>
      </c>
      <c r="O38" s="11">
        <v>0</v>
      </c>
      <c r="P38" s="10">
        <v>3</v>
      </c>
      <c r="Q38" s="11">
        <v>72</v>
      </c>
      <c r="R38" s="10">
        <v>2</v>
      </c>
      <c r="S38" s="11">
        <v>65</v>
      </c>
      <c r="T38" s="10">
        <v>3</v>
      </c>
      <c r="U38" s="11">
        <v>68</v>
      </c>
      <c r="V38" s="10">
        <v>3</v>
      </c>
      <c r="W38" s="11">
        <v>65</v>
      </c>
      <c r="X38" s="10">
        <v>3</v>
      </c>
      <c r="Y38" s="11">
        <v>68</v>
      </c>
      <c r="Z38" s="10">
        <v>5</v>
      </c>
      <c r="AA38" s="11">
        <v>61</v>
      </c>
      <c r="AB38" s="10">
        <v>3</v>
      </c>
      <c r="AC38" s="11">
        <v>87</v>
      </c>
      <c r="AD38" s="10">
        <v>2</v>
      </c>
      <c r="AE38" s="11">
        <v>78</v>
      </c>
      <c r="AF38" s="10">
        <v>3</v>
      </c>
      <c r="AG38" s="11">
        <v>80</v>
      </c>
      <c r="AH38" s="10">
        <v>1</v>
      </c>
      <c r="AI38" s="11">
        <v>67</v>
      </c>
      <c r="AJ38" s="10">
        <v>2</v>
      </c>
      <c r="AK38" s="11">
        <v>67</v>
      </c>
      <c r="AL38" s="10">
        <v>2</v>
      </c>
      <c r="AM38" s="13"/>
      <c r="AN38" s="13"/>
      <c r="AO38" s="13"/>
      <c r="AP38" s="13"/>
    </row>
    <row r="39" spans="1:42">
      <c r="A39" s="8">
        <v>38</v>
      </c>
      <c r="B39" s="10">
        <v>2020117284</v>
      </c>
      <c r="C39" s="10" t="s">
        <v>43</v>
      </c>
      <c r="D39" s="10" t="s">
        <v>15</v>
      </c>
      <c r="E39" s="9">
        <v>76.876086956521704</v>
      </c>
      <c r="F39" s="9">
        <f t="shared" si="1"/>
        <v>76.876086956521746</v>
      </c>
      <c r="G39" s="10">
        <v>74</v>
      </c>
      <c r="H39" s="10">
        <v>5</v>
      </c>
      <c r="I39" s="10">
        <v>86</v>
      </c>
      <c r="J39" s="10">
        <v>2</v>
      </c>
      <c r="K39" s="10">
        <v>79.3</v>
      </c>
      <c r="L39" s="10">
        <v>1</v>
      </c>
      <c r="M39" s="10">
        <v>73</v>
      </c>
      <c r="N39" s="10">
        <v>2</v>
      </c>
      <c r="O39" s="11">
        <v>62</v>
      </c>
      <c r="P39" s="10">
        <v>3</v>
      </c>
      <c r="Q39" s="11">
        <v>86</v>
      </c>
      <c r="R39" s="10">
        <v>2</v>
      </c>
      <c r="S39" s="11">
        <v>73</v>
      </c>
      <c r="T39" s="10">
        <v>3</v>
      </c>
      <c r="U39" s="11">
        <v>69</v>
      </c>
      <c r="V39" s="10">
        <v>3</v>
      </c>
      <c r="W39" s="11">
        <v>74</v>
      </c>
      <c r="X39" s="10">
        <v>3</v>
      </c>
      <c r="Y39" s="11">
        <v>81</v>
      </c>
      <c r="Z39" s="10">
        <v>5</v>
      </c>
      <c r="AA39" s="11">
        <v>56</v>
      </c>
      <c r="AB39" s="10">
        <v>3</v>
      </c>
      <c r="AC39" s="11">
        <v>92</v>
      </c>
      <c r="AD39" s="10">
        <v>2</v>
      </c>
      <c r="AE39" s="11">
        <v>85</v>
      </c>
      <c r="AF39" s="10">
        <v>3</v>
      </c>
      <c r="AG39" s="11">
        <v>85</v>
      </c>
      <c r="AH39" s="10">
        <v>1</v>
      </c>
      <c r="AI39" s="11">
        <v>66</v>
      </c>
      <c r="AJ39" s="10">
        <v>2</v>
      </c>
      <c r="AK39" s="11">
        <v>85</v>
      </c>
      <c r="AL39" s="10">
        <v>2</v>
      </c>
      <c r="AM39" s="11">
        <v>93</v>
      </c>
      <c r="AN39" s="10">
        <v>2</v>
      </c>
      <c r="AO39" s="11">
        <v>89</v>
      </c>
      <c r="AP39" s="10">
        <v>2</v>
      </c>
    </row>
    <row r="40" spans="1:42">
      <c r="A40" s="8">
        <v>39</v>
      </c>
      <c r="B40" s="11">
        <v>2020117285</v>
      </c>
      <c r="C40" s="11" t="s">
        <v>30</v>
      </c>
      <c r="D40" s="10" t="s">
        <v>15</v>
      </c>
      <c r="E40" s="9">
        <v>78.568181818181799</v>
      </c>
      <c r="F40" s="9">
        <f t="shared" si="1"/>
        <v>78.568181818181813</v>
      </c>
      <c r="G40" s="11">
        <v>69</v>
      </c>
      <c r="H40" s="11">
        <v>5</v>
      </c>
      <c r="I40" s="11">
        <v>84</v>
      </c>
      <c r="J40" s="11">
        <v>2</v>
      </c>
      <c r="K40" s="11">
        <v>93</v>
      </c>
      <c r="L40" s="11">
        <v>1</v>
      </c>
      <c r="M40" s="11">
        <v>89</v>
      </c>
      <c r="N40" s="11">
        <v>2</v>
      </c>
      <c r="O40" s="11">
        <v>77</v>
      </c>
      <c r="P40" s="11">
        <v>3</v>
      </c>
      <c r="Q40" s="11">
        <v>78</v>
      </c>
      <c r="R40" s="11">
        <v>2</v>
      </c>
      <c r="S40" s="11">
        <v>72</v>
      </c>
      <c r="T40" s="11">
        <v>3</v>
      </c>
      <c r="U40" s="11">
        <v>72</v>
      </c>
      <c r="V40" s="11">
        <v>3</v>
      </c>
      <c r="W40" s="11">
        <v>70</v>
      </c>
      <c r="X40" s="11">
        <v>3</v>
      </c>
      <c r="Y40" s="11">
        <v>77</v>
      </c>
      <c r="Z40" s="11">
        <v>5</v>
      </c>
      <c r="AA40" s="11">
        <v>71</v>
      </c>
      <c r="AB40" s="11">
        <v>3</v>
      </c>
      <c r="AC40" s="11">
        <v>94</v>
      </c>
      <c r="AD40" s="11">
        <v>2</v>
      </c>
      <c r="AE40" s="11">
        <v>91</v>
      </c>
      <c r="AF40" s="11">
        <v>3</v>
      </c>
      <c r="AG40" s="11">
        <v>91</v>
      </c>
      <c r="AH40" s="11">
        <v>1</v>
      </c>
      <c r="AI40" s="11">
        <v>83</v>
      </c>
      <c r="AJ40" s="11">
        <v>2</v>
      </c>
      <c r="AK40" s="11">
        <v>72</v>
      </c>
      <c r="AL40" s="11">
        <v>2</v>
      </c>
      <c r="AM40" s="11">
        <v>92</v>
      </c>
      <c r="AN40" s="11">
        <v>2</v>
      </c>
      <c r="AO40" s="13"/>
      <c r="AP40" s="13"/>
    </row>
    <row r="41" spans="1:42">
      <c r="A41" s="8">
        <v>40</v>
      </c>
      <c r="B41" s="10">
        <v>2020117286</v>
      </c>
      <c r="C41" s="10" t="s">
        <v>42</v>
      </c>
      <c r="D41" s="10" t="s">
        <v>15</v>
      </c>
      <c r="E41" s="9">
        <v>77.104545454545502</v>
      </c>
      <c r="F41" s="9">
        <f t="shared" si="1"/>
        <v>77.104545454545459</v>
      </c>
      <c r="G41" s="10">
        <v>65</v>
      </c>
      <c r="H41" s="10">
        <v>5</v>
      </c>
      <c r="I41" s="10">
        <v>84</v>
      </c>
      <c r="J41" s="10">
        <v>2</v>
      </c>
      <c r="K41" s="10">
        <v>84.6</v>
      </c>
      <c r="L41" s="10">
        <v>1</v>
      </c>
      <c r="M41" s="10">
        <v>62</v>
      </c>
      <c r="N41" s="10">
        <v>2</v>
      </c>
      <c r="O41" s="11">
        <v>79</v>
      </c>
      <c r="P41" s="10">
        <v>3</v>
      </c>
      <c r="Q41" s="11">
        <v>76</v>
      </c>
      <c r="R41" s="10">
        <v>2</v>
      </c>
      <c r="S41" s="11">
        <v>73</v>
      </c>
      <c r="T41" s="10">
        <v>3</v>
      </c>
      <c r="U41" s="11">
        <v>70</v>
      </c>
      <c r="V41" s="10">
        <v>3</v>
      </c>
      <c r="W41" s="11">
        <v>78</v>
      </c>
      <c r="X41" s="10">
        <v>3</v>
      </c>
      <c r="Y41" s="11">
        <v>78</v>
      </c>
      <c r="Z41" s="10">
        <v>5</v>
      </c>
      <c r="AA41" s="11">
        <v>81</v>
      </c>
      <c r="AB41" s="10">
        <v>3</v>
      </c>
      <c r="AC41" s="11">
        <v>92</v>
      </c>
      <c r="AD41" s="10">
        <v>2</v>
      </c>
      <c r="AE41" s="11">
        <v>92</v>
      </c>
      <c r="AF41" s="10">
        <v>3</v>
      </c>
      <c r="AG41" s="11">
        <v>92</v>
      </c>
      <c r="AH41" s="10">
        <v>1</v>
      </c>
      <c r="AI41" s="11">
        <v>60</v>
      </c>
      <c r="AJ41" s="10">
        <v>2</v>
      </c>
      <c r="AK41" s="11">
        <v>72</v>
      </c>
      <c r="AL41" s="10">
        <v>2</v>
      </c>
      <c r="AM41" s="11">
        <v>95</v>
      </c>
      <c r="AN41" s="10">
        <v>2</v>
      </c>
      <c r="AO41" s="13"/>
      <c r="AP41" s="13"/>
    </row>
    <row r="42" spans="1:42">
      <c r="A42" s="8">
        <v>41</v>
      </c>
      <c r="B42" s="10">
        <v>2020117287</v>
      </c>
      <c r="C42" s="10" t="s">
        <v>34</v>
      </c>
      <c r="D42" s="10" t="s">
        <v>15</v>
      </c>
      <c r="E42" s="9">
        <v>77.5386363636364</v>
      </c>
      <c r="F42" s="9">
        <f t="shared" si="1"/>
        <v>77.538636363636357</v>
      </c>
      <c r="G42" s="10">
        <v>79</v>
      </c>
      <c r="H42" s="10">
        <v>5</v>
      </c>
      <c r="I42" s="10">
        <v>86</v>
      </c>
      <c r="J42" s="10">
        <v>2</v>
      </c>
      <c r="K42" s="10">
        <v>82.7</v>
      </c>
      <c r="L42" s="10">
        <v>1</v>
      </c>
      <c r="M42" s="10">
        <v>71</v>
      </c>
      <c r="N42" s="10">
        <v>2</v>
      </c>
      <c r="O42" s="11">
        <v>81</v>
      </c>
      <c r="P42" s="10">
        <v>3</v>
      </c>
      <c r="Q42" s="11">
        <v>70</v>
      </c>
      <c r="R42" s="10">
        <v>2</v>
      </c>
      <c r="S42" s="11">
        <v>61</v>
      </c>
      <c r="T42" s="10">
        <v>3</v>
      </c>
      <c r="U42" s="11">
        <v>72</v>
      </c>
      <c r="V42" s="10">
        <v>3</v>
      </c>
      <c r="W42" s="11">
        <v>80</v>
      </c>
      <c r="X42" s="10">
        <v>3</v>
      </c>
      <c r="Y42" s="11">
        <v>79</v>
      </c>
      <c r="Z42" s="10">
        <v>5</v>
      </c>
      <c r="AA42" s="11">
        <v>65</v>
      </c>
      <c r="AB42" s="10">
        <v>3</v>
      </c>
      <c r="AC42" s="11">
        <v>93</v>
      </c>
      <c r="AD42" s="10">
        <v>2</v>
      </c>
      <c r="AE42" s="11">
        <v>88</v>
      </c>
      <c r="AF42" s="10">
        <v>3</v>
      </c>
      <c r="AG42" s="11">
        <v>84</v>
      </c>
      <c r="AH42" s="10">
        <v>1</v>
      </c>
      <c r="AI42" s="11">
        <v>75</v>
      </c>
      <c r="AJ42" s="10">
        <v>2</v>
      </c>
      <c r="AK42" s="11">
        <v>66</v>
      </c>
      <c r="AL42" s="10">
        <v>2</v>
      </c>
      <c r="AM42" s="11">
        <v>96</v>
      </c>
      <c r="AN42" s="10">
        <v>2</v>
      </c>
      <c r="AO42" s="13"/>
      <c r="AP42" s="13"/>
    </row>
    <row r="43" spans="1:42">
      <c r="A43" s="8">
        <v>42</v>
      </c>
      <c r="B43" s="10">
        <v>2020117288</v>
      </c>
      <c r="C43" s="10" t="s">
        <v>52</v>
      </c>
      <c r="D43" s="10" t="s">
        <v>15</v>
      </c>
      <c r="E43" s="9">
        <v>61.423913043478301</v>
      </c>
      <c r="F43" s="9">
        <f t="shared" si="1"/>
        <v>61.423913043478258</v>
      </c>
      <c r="G43" s="12">
        <v>65</v>
      </c>
      <c r="H43" s="10">
        <v>5</v>
      </c>
      <c r="I43" s="12">
        <v>86</v>
      </c>
      <c r="J43" s="10">
        <v>2</v>
      </c>
      <c r="K43" s="12">
        <v>79.5</v>
      </c>
      <c r="L43" s="10">
        <v>1</v>
      </c>
      <c r="M43" s="12">
        <v>60</v>
      </c>
      <c r="N43" s="10">
        <v>2</v>
      </c>
      <c r="O43" s="14">
        <v>54</v>
      </c>
      <c r="P43" s="10">
        <v>3</v>
      </c>
      <c r="Q43" s="14">
        <v>72</v>
      </c>
      <c r="R43" s="10">
        <v>2</v>
      </c>
      <c r="S43" s="14">
        <v>70</v>
      </c>
      <c r="T43" s="10">
        <v>3</v>
      </c>
      <c r="U43" s="14">
        <v>45</v>
      </c>
      <c r="V43" s="10">
        <v>3</v>
      </c>
      <c r="W43" s="14">
        <v>48</v>
      </c>
      <c r="X43" s="10">
        <v>3</v>
      </c>
      <c r="Y43" s="14">
        <v>56</v>
      </c>
      <c r="Z43" s="10">
        <v>5</v>
      </c>
      <c r="AA43" s="14">
        <v>75</v>
      </c>
      <c r="AB43" s="10">
        <v>3</v>
      </c>
      <c r="AC43" s="14">
        <v>93</v>
      </c>
      <c r="AD43" s="10">
        <v>2</v>
      </c>
      <c r="AE43" s="14">
        <v>0</v>
      </c>
      <c r="AF43" s="10">
        <v>3</v>
      </c>
      <c r="AG43" s="14">
        <v>81</v>
      </c>
      <c r="AH43" s="10">
        <v>1</v>
      </c>
      <c r="AI43" s="14">
        <v>47</v>
      </c>
      <c r="AJ43" s="10">
        <v>2</v>
      </c>
      <c r="AK43" s="14">
        <v>58</v>
      </c>
      <c r="AL43" s="10">
        <v>2</v>
      </c>
      <c r="AM43" s="14">
        <v>84</v>
      </c>
      <c r="AN43" s="10">
        <v>2</v>
      </c>
      <c r="AO43" s="14">
        <v>92</v>
      </c>
      <c r="AP43" s="10">
        <v>2</v>
      </c>
    </row>
    <row r="44" spans="1:42">
      <c r="A44" s="8">
        <v>43</v>
      </c>
      <c r="B44" s="10">
        <v>2020117289</v>
      </c>
      <c r="C44" s="10" t="s">
        <v>33</v>
      </c>
      <c r="D44" s="10" t="s">
        <v>15</v>
      </c>
      <c r="E44" s="9">
        <v>78.665909090909096</v>
      </c>
      <c r="F44" s="9">
        <f t="shared" si="1"/>
        <v>78.665909090909096</v>
      </c>
      <c r="G44" s="10">
        <v>75</v>
      </c>
      <c r="H44" s="10">
        <v>5</v>
      </c>
      <c r="I44" s="10">
        <v>89</v>
      </c>
      <c r="J44" s="10">
        <v>2</v>
      </c>
      <c r="K44" s="10">
        <v>86.3</v>
      </c>
      <c r="L44" s="10">
        <v>1</v>
      </c>
      <c r="M44" s="10">
        <v>73</v>
      </c>
      <c r="N44" s="10">
        <v>2</v>
      </c>
      <c r="O44" s="11">
        <v>70</v>
      </c>
      <c r="P44" s="10">
        <v>3</v>
      </c>
      <c r="Q44" s="11">
        <v>73</v>
      </c>
      <c r="R44" s="10">
        <v>2</v>
      </c>
      <c r="S44" s="11">
        <v>60</v>
      </c>
      <c r="T44" s="10">
        <v>3</v>
      </c>
      <c r="U44" s="11">
        <v>76</v>
      </c>
      <c r="V44" s="10">
        <v>3</v>
      </c>
      <c r="W44" s="11">
        <v>80</v>
      </c>
      <c r="X44" s="10">
        <v>3</v>
      </c>
      <c r="Y44" s="11">
        <v>85</v>
      </c>
      <c r="Z44" s="10">
        <v>5</v>
      </c>
      <c r="AA44" s="11">
        <v>78</v>
      </c>
      <c r="AB44" s="10">
        <v>3</v>
      </c>
      <c r="AC44" s="11">
        <v>90</v>
      </c>
      <c r="AD44" s="10">
        <v>2</v>
      </c>
      <c r="AE44" s="11">
        <v>93</v>
      </c>
      <c r="AF44" s="10">
        <v>3</v>
      </c>
      <c r="AG44" s="11">
        <v>88</v>
      </c>
      <c r="AH44" s="10">
        <v>1</v>
      </c>
      <c r="AI44" s="11">
        <v>64</v>
      </c>
      <c r="AJ44" s="10">
        <v>2</v>
      </c>
      <c r="AK44" s="11">
        <v>78</v>
      </c>
      <c r="AL44" s="10">
        <v>2</v>
      </c>
      <c r="AM44" s="11">
        <v>91</v>
      </c>
      <c r="AN44" s="10">
        <v>2</v>
      </c>
      <c r="AO44" s="11"/>
      <c r="AP44" s="10"/>
    </row>
    <row r="45" spans="1:42">
      <c r="A45" s="8">
        <v>44</v>
      </c>
      <c r="B45" s="10">
        <v>2020117290</v>
      </c>
      <c r="C45" s="10" t="s">
        <v>40</v>
      </c>
      <c r="D45" s="10" t="s">
        <v>15</v>
      </c>
      <c r="E45" s="9">
        <v>77.604545454545502</v>
      </c>
      <c r="F45" s="9">
        <f t="shared" si="1"/>
        <v>77.604545454545459</v>
      </c>
      <c r="G45" s="10">
        <v>71</v>
      </c>
      <c r="H45" s="10">
        <v>5</v>
      </c>
      <c r="I45" s="10">
        <v>88</v>
      </c>
      <c r="J45" s="10">
        <v>2</v>
      </c>
      <c r="K45" s="10">
        <v>82.6</v>
      </c>
      <c r="L45" s="10">
        <v>1</v>
      </c>
      <c r="M45" s="10">
        <v>87</v>
      </c>
      <c r="N45" s="10">
        <v>2</v>
      </c>
      <c r="O45" s="11">
        <v>79</v>
      </c>
      <c r="P45" s="10">
        <v>3</v>
      </c>
      <c r="Q45" s="11">
        <v>81</v>
      </c>
      <c r="R45" s="10">
        <v>2</v>
      </c>
      <c r="S45" s="11">
        <v>66</v>
      </c>
      <c r="T45" s="10">
        <v>3</v>
      </c>
      <c r="U45" s="11">
        <v>72</v>
      </c>
      <c r="V45" s="10">
        <v>3</v>
      </c>
      <c r="W45" s="11">
        <v>70</v>
      </c>
      <c r="X45" s="10">
        <v>3</v>
      </c>
      <c r="Y45" s="11">
        <v>76</v>
      </c>
      <c r="Z45" s="10">
        <v>5</v>
      </c>
      <c r="AA45" s="11">
        <v>71</v>
      </c>
      <c r="AB45" s="10">
        <v>3</v>
      </c>
      <c r="AC45" s="11">
        <v>86</v>
      </c>
      <c r="AD45" s="10">
        <v>2</v>
      </c>
      <c r="AE45" s="11">
        <v>88</v>
      </c>
      <c r="AF45" s="10">
        <v>3</v>
      </c>
      <c r="AG45" s="11">
        <v>83</v>
      </c>
      <c r="AH45" s="10">
        <v>1</v>
      </c>
      <c r="AI45" s="11">
        <v>81</v>
      </c>
      <c r="AJ45" s="10">
        <v>2</v>
      </c>
      <c r="AK45" s="11">
        <v>72</v>
      </c>
      <c r="AL45" s="10">
        <v>2</v>
      </c>
      <c r="AM45" s="11">
        <v>93</v>
      </c>
      <c r="AN45" s="10">
        <v>2</v>
      </c>
      <c r="AO45" s="13"/>
      <c r="AP45" s="13"/>
    </row>
  </sheetData>
  <autoFilter ref="A1:AP1" xr:uid="{00000000-0001-0000-0100-000000000000}"/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9"/>
  <sheetViews>
    <sheetView workbookViewId="0">
      <selection activeCell="G18" sqref="G18"/>
    </sheetView>
  </sheetViews>
  <sheetFormatPr defaultColWidth="10" defaultRowHeight="14.25"/>
  <cols>
    <col min="2" max="2" width="11.625" bestFit="1" customWidth="1"/>
    <col min="4" max="4" width="14.625" bestFit="1" customWidth="1"/>
    <col min="7" max="7" width="25.5" bestFit="1" customWidth="1"/>
    <col min="9" max="9" width="25.5" bestFit="1" customWidth="1"/>
    <col min="11" max="11" width="23.5" bestFit="1" customWidth="1"/>
  </cols>
  <sheetData>
    <row r="1" spans="1:18">
      <c r="A1" s="1" t="s">
        <v>0</v>
      </c>
      <c r="B1" s="2" t="s">
        <v>1</v>
      </c>
      <c r="C1" s="1" t="s">
        <v>2</v>
      </c>
      <c r="D1" s="1" t="s">
        <v>3</v>
      </c>
      <c r="E1" s="1" t="s">
        <v>72</v>
      </c>
      <c r="F1" s="1" t="s">
        <v>5</v>
      </c>
      <c r="G1" s="2" t="s">
        <v>73</v>
      </c>
      <c r="H1" s="1" t="s">
        <v>74</v>
      </c>
      <c r="I1" s="1" t="s">
        <v>75</v>
      </c>
      <c r="J1" s="1" t="s">
        <v>74</v>
      </c>
      <c r="K1" s="1" t="s">
        <v>76</v>
      </c>
      <c r="L1" s="2" t="s">
        <v>74</v>
      </c>
      <c r="M1" s="1" t="s">
        <v>77</v>
      </c>
      <c r="N1" s="1" t="s">
        <v>74</v>
      </c>
      <c r="O1" s="1" t="s">
        <v>78</v>
      </c>
      <c r="P1" s="1" t="s">
        <v>74</v>
      </c>
      <c r="Q1" s="2" t="s">
        <v>79</v>
      </c>
      <c r="R1" s="1" t="s">
        <v>74</v>
      </c>
    </row>
    <row r="2" spans="1:18">
      <c r="A2" s="3">
        <v>1</v>
      </c>
      <c r="B2" s="2">
        <v>2020117231</v>
      </c>
      <c r="C2" s="1" t="s">
        <v>80</v>
      </c>
      <c r="D2" s="4" t="s">
        <v>10</v>
      </c>
      <c r="E2" s="4" t="s">
        <v>81</v>
      </c>
      <c r="F2" s="3">
        <f t="shared" ref="F2:F17" si="0">SUM(H2,J2,N2,L2)</f>
        <v>1.2</v>
      </c>
      <c r="G2" s="2" t="s">
        <v>82</v>
      </c>
      <c r="H2" s="1">
        <v>1.2</v>
      </c>
      <c r="I2" s="4"/>
      <c r="J2" s="4"/>
      <c r="K2" s="3"/>
      <c r="L2" s="2"/>
      <c r="M2" s="1"/>
      <c r="N2" s="4"/>
      <c r="O2" s="4"/>
      <c r="P2" s="3"/>
      <c r="Q2" s="2"/>
      <c r="R2" s="1"/>
    </row>
    <row r="3" spans="1:18">
      <c r="A3" s="3">
        <v>2</v>
      </c>
      <c r="B3" s="2">
        <v>2020117233</v>
      </c>
      <c r="C3" s="1" t="s">
        <v>83</v>
      </c>
      <c r="D3" s="4" t="s">
        <v>10</v>
      </c>
      <c r="E3" s="4" t="str">
        <f t="shared" ref="E3:E29" si="1">$E$2</f>
        <v>合格</v>
      </c>
      <c r="F3" s="3">
        <f t="shared" si="0"/>
        <v>0.3</v>
      </c>
      <c r="G3" s="2" t="s">
        <v>84</v>
      </c>
      <c r="H3" s="1">
        <v>0.3</v>
      </c>
      <c r="I3" s="4"/>
      <c r="J3" s="4"/>
      <c r="K3" s="3"/>
      <c r="L3" s="2"/>
      <c r="M3" s="1"/>
      <c r="N3" s="4"/>
      <c r="O3" s="4"/>
      <c r="P3" s="3"/>
      <c r="Q3" s="2"/>
      <c r="R3" s="1"/>
    </row>
    <row r="4" spans="1:18">
      <c r="A4" s="3">
        <v>3</v>
      </c>
      <c r="B4" s="2">
        <v>2020117234</v>
      </c>
      <c r="C4" s="1" t="s">
        <v>85</v>
      </c>
      <c r="D4" s="4" t="s">
        <v>10</v>
      </c>
      <c r="E4" s="4" t="str">
        <f t="shared" si="1"/>
        <v>合格</v>
      </c>
      <c r="F4" s="3">
        <f t="shared" si="0"/>
        <v>0</v>
      </c>
      <c r="G4" s="2"/>
      <c r="H4" s="1"/>
      <c r="I4" s="4"/>
      <c r="J4" s="4"/>
      <c r="K4" s="3"/>
      <c r="L4" s="2"/>
      <c r="M4" s="1"/>
      <c r="N4" s="4"/>
      <c r="O4" s="4"/>
      <c r="P4" s="3"/>
      <c r="Q4" s="2"/>
      <c r="R4" s="1"/>
    </row>
    <row r="5" spans="1:18">
      <c r="A5" s="3">
        <v>4</v>
      </c>
      <c r="B5" s="2">
        <v>2020117235</v>
      </c>
      <c r="C5" s="1" t="s">
        <v>86</v>
      </c>
      <c r="D5" s="4" t="s">
        <v>10</v>
      </c>
      <c r="E5" s="4" t="str">
        <f t="shared" si="1"/>
        <v>合格</v>
      </c>
      <c r="F5" s="3">
        <f t="shared" si="0"/>
        <v>0.6</v>
      </c>
      <c r="G5" s="2" t="s">
        <v>84</v>
      </c>
      <c r="H5" s="1">
        <v>0.6</v>
      </c>
      <c r="I5" s="4"/>
      <c r="J5" s="4"/>
      <c r="K5" s="3"/>
      <c r="L5" s="2"/>
      <c r="M5" s="1"/>
      <c r="N5" s="4"/>
      <c r="O5" s="4"/>
      <c r="P5" s="3"/>
      <c r="Q5" s="2"/>
      <c r="R5" s="1"/>
    </row>
    <row r="6" spans="1:18">
      <c r="A6" s="3">
        <v>5</v>
      </c>
      <c r="B6" s="2">
        <v>2020117236</v>
      </c>
      <c r="C6" s="1" t="s">
        <v>87</v>
      </c>
      <c r="D6" s="4" t="s">
        <v>10</v>
      </c>
      <c r="E6" s="4" t="str">
        <f t="shared" si="1"/>
        <v>合格</v>
      </c>
      <c r="F6" s="3">
        <f t="shared" si="0"/>
        <v>1.2</v>
      </c>
      <c r="G6" s="2" t="s">
        <v>88</v>
      </c>
      <c r="H6" s="1">
        <v>1.2</v>
      </c>
      <c r="I6" s="4"/>
      <c r="J6" s="4"/>
      <c r="K6" s="3"/>
      <c r="L6" s="2"/>
      <c r="M6" s="1"/>
      <c r="N6" s="4"/>
      <c r="O6" s="4"/>
      <c r="P6" s="3"/>
      <c r="Q6" s="2"/>
      <c r="R6" s="1"/>
    </row>
    <row r="7" spans="1:18">
      <c r="A7" s="3">
        <v>6</v>
      </c>
      <c r="B7" s="2">
        <v>2020117237</v>
      </c>
      <c r="C7" s="1" t="s">
        <v>35</v>
      </c>
      <c r="D7" s="4" t="s">
        <v>10</v>
      </c>
      <c r="E7" s="4" t="str">
        <f t="shared" si="1"/>
        <v>合格</v>
      </c>
      <c r="F7" s="3">
        <f t="shared" si="0"/>
        <v>0</v>
      </c>
      <c r="G7" s="2"/>
      <c r="H7" s="1"/>
      <c r="I7" s="4"/>
      <c r="J7" s="4"/>
      <c r="K7" s="3"/>
      <c r="L7" s="2"/>
      <c r="M7" s="1"/>
      <c r="N7" s="4"/>
      <c r="O7" s="4"/>
      <c r="P7" s="3"/>
      <c r="Q7" s="2"/>
      <c r="R7" s="1"/>
    </row>
    <row r="8" spans="1:18">
      <c r="A8" s="3">
        <v>7</v>
      </c>
      <c r="B8" s="2">
        <v>2020117238</v>
      </c>
      <c r="C8" s="1" t="s">
        <v>21</v>
      </c>
      <c r="D8" s="4" t="s">
        <v>10</v>
      </c>
      <c r="E8" s="4" t="str">
        <f t="shared" si="1"/>
        <v>合格</v>
      </c>
      <c r="F8" s="3">
        <f t="shared" si="0"/>
        <v>1.37</v>
      </c>
      <c r="G8" s="2" t="s">
        <v>84</v>
      </c>
      <c r="H8" s="1">
        <v>0.6</v>
      </c>
      <c r="I8" s="4" t="s">
        <v>89</v>
      </c>
      <c r="J8" s="4">
        <v>0.77</v>
      </c>
      <c r="K8" s="3"/>
      <c r="L8" s="2"/>
      <c r="M8" s="1"/>
      <c r="N8" s="4"/>
      <c r="O8" s="4"/>
      <c r="P8" s="3"/>
      <c r="Q8" s="2"/>
      <c r="R8" s="1"/>
    </row>
    <row r="9" spans="1:18">
      <c r="A9" s="3">
        <v>8</v>
      </c>
      <c r="B9" s="2">
        <v>2020117239</v>
      </c>
      <c r="C9" s="1" t="s">
        <v>90</v>
      </c>
      <c r="D9" s="4" t="s">
        <v>10</v>
      </c>
      <c r="E9" s="4" t="str">
        <f t="shared" si="1"/>
        <v>合格</v>
      </c>
      <c r="F9" s="3">
        <f t="shared" si="0"/>
        <v>0</v>
      </c>
      <c r="G9" s="2"/>
      <c r="H9" s="1"/>
      <c r="I9" s="4"/>
      <c r="J9" s="4"/>
      <c r="K9" s="3"/>
      <c r="L9" s="2"/>
      <c r="M9" s="1"/>
      <c r="N9" s="4"/>
      <c r="O9" s="4"/>
      <c r="P9" s="3"/>
      <c r="Q9" s="2"/>
      <c r="R9" s="1"/>
    </row>
    <row r="10" spans="1:18">
      <c r="A10" s="3">
        <v>9</v>
      </c>
      <c r="B10" s="2">
        <v>2020117241</v>
      </c>
      <c r="C10" s="1" t="s">
        <v>91</v>
      </c>
      <c r="D10" s="4" t="s">
        <v>10</v>
      </c>
      <c r="E10" s="4" t="str">
        <f t="shared" si="1"/>
        <v>合格</v>
      </c>
      <c r="F10" s="3">
        <f t="shared" si="0"/>
        <v>0</v>
      </c>
      <c r="G10" s="2"/>
      <c r="H10" s="1"/>
      <c r="I10" s="4"/>
      <c r="J10" s="4"/>
      <c r="K10" s="3"/>
      <c r="L10" s="2"/>
      <c r="M10" s="1"/>
      <c r="N10" s="4"/>
      <c r="O10" s="4"/>
      <c r="P10" s="3"/>
      <c r="Q10" s="2"/>
      <c r="R10" s="1"/>
    </row>
    <row r="11" spans="1:18">
      <c r="A11" s="3">
        <v>10</v>
      </c>
      <c r="B11" s="2">
        <v>2020117242</v>
      </c>
      <c r="C11" s="1" t="s">
        <v>9</v>
      </c>
      <c r="D11" s="4" t="s">
        <v>10</v>
      </c>
      <c r="E11" s="4" t="str">
        <f t="shared" si="1"/>
        <v>合格</v>
      </c>
      <c r="F11" s="3">
        <f t="shared" si="0"/>
        <v>1.1000000000000001</v>
      </c>
      <c r="G11" s="2" t="s">
        <v>88</v>
      </c>
      <c r="H11" s="1">
        <v>0.5</v>
      </c>
      <c r="I11" s="4" t="s">
        <v>84</v>
      </c>
      <c r="J11" s="4">
        <v>0.6</v>
      </c>
      <c r="K11" s="3"/>
      <c r="L11" s="2"/>
      <c r="M11" s="1"/>
      <c r="N11" s="4"/>
      <c r="O11" s="4"/>
      <c r="P11" s="3"/>
      <c r="Q11" s="2"/>
      <c r="R11" s="1"/>
    </row>
    <row r="12" spans="1:18">
      <c r="A12" s="1">
        <v>11</v>
      </c>
      <c r="B12" s="2">
        <v>2020117243</v>
      </c>
      <c r="C12" s="1" t="s">
        <v>92</v>
      </c>
      <c r="D12" s="1" t="s">
        <v>10</v>
      </c>
      <c r="E12" s="1" t="str">
        <f t="shared" si="1"/>
        <v>合格</v>
      </c>
      <c r="F12" s="1">
        <f t="shared" si="0"/>
        <v>0</v>
      </c>
      <c r="G12" s="2"/>
      <c r="H12" s="1"/>
      <c r="I12" s="1"/>
      <c r="J12" s="1"/>
      <c r="K12" s="1"/>
      <c r="L12" s="2"/>
      <c r="M12" s="1"/>
      <c r="N12" s="1"/>
      <c r="O12" s="1"/>
      <c r="P12" s="1"/>
      <c r="Q12" s="2"/>
      <c r="R12" s="1"/>
    </row>
    <row r="13" spans="1:18">
      <c r="A13" s="3">
        <v>12</v>
      </c>
      <c r="B13" s="2">
        <v>2020117244</v>
      </c>
      <c r="C13" s="1" t="s">
        <v>25</v>
      </c>
      <c r="D13" s="4" t="s">
        <v>10</v>
      </c>
      <c r="E13" s="4" t="str">
        <f t="shared" si="1"/>
        <v>合格</v>
      </c>
      <c r="F13" s="3">
        <f t="shared" si="0"/>
        <v>0.6</v>
      </c>
      <c r="G13" s="2" t="s">
        <v>84</v>
      </c>
      <c r="H13" s="1">
        <v>0.6</v>
      </c>
      <c r="I13" s="4"/>
      <c r="J13" s="4"/>
      <c r="K13" s="3"/>
      <c r="L13" s="2"/>
      <c r="M13" s="1"/>
      <c r="N13" s="4"/>
      <c r="O13" s="4"/>
      <c r="P13" s="3"/>
      <c r="Q13" s="2"/>
      <c r="R13" s="1"/>
    </row>
    <row r="14" spans="1:18">
      <c r="A14" s="3">
        <v>13</v>
      </c>
      <c r="B14" s="2">
        <v>2020117245</v>
      </c>
      <c r="C14" s="1" t="s">
        <v>50</v>
      </c>
      <c r="D14" s="4" t="s">
        <v>10</v>
      </c>
      <c r="E14" s="4" t="str">
        <f t="shared" si="1"/>
        <v>合格</v>
      </c>
      <c r="F14" s="3">
        <f t="shared" si="0"/>
        <v>0</v>
      </c>
      <c r="G14" s="2"/>
      <c r="H14" s="1"/>
      <c r="I14" s="4"/>
      <c r="J14" s="4"/>
      <c r="K14" s="3"/>
      <c r="L14" s="2"/>
      <c r="M14" s="1"/>
      <c r="N14" s="4"/>
      <c r="O14" s="4"/>
      <c r="P14" s="3"/>
      <c r="Q14" s="2"/>
      <c r="R14" s="1"/>
    </row>
    <row r="15" spans="1:18">
      <c r="A15" s="3">
        <v>14</v>
      </c>
      <c r="B15" s="2">
        <v>2020117246</v>
      </c>
      <c r="C15" s="1" t="s">
        <v>20</v>
      </c>
      <c r="D15" s="4" t="s">
        <v>10</v>
      </c>
      <c r="E15" s="4" t="str">
        <f t="shared" si="1"/>
        <v>合格</v>
      </c>
      <c r="F15" s="3">
        <f t="shared" si="0"/>
        <v>1.7999999999999998</v>
      </c>
      <c r="G15" s="2" t="s">
        <v>82</v>
      </c>
      <c r="H15" s="1">
        <v>1.2</v>
      </c>
      <c r="I15" s="4" t="s">
        <v>84</v>
      </c>
      <c r="J15" s="4">
        <v>0.6</v>
      </c>
      <c r="K15" s="3"/>
      <c r="L15" s="2"/>
      <c r="M15" s="1"/>
      <c r="N15" s="4"/>
      <c r="O15" s="4"/>
      <c r="P15" s="3"/>
      <c r="Q15" s="2"/>
      <c r="R15" s="1"/>
    </row>
    <row r="16" spans="1:18">
      <c r="A16" s="3">
        <v>15</v>
      </c>
      <c r="B16" s="2">
        <v>2020117247</v>
      </c>
      <c r="C16" s="1" t="s">
        <v>93</v>
      </c>
      <c r="D16" s="4" t="s">
        <v>10</v>
      </c>
      <c r="E16" s="4" t="str">
        <f t="shared" si="1"/>
        <v>合格</v>
      </c>
      <c r="F16" s="3">
        <f t="shared" si="0"/>
        <v>0</v>
      </c>
      <c r="G16" s="2"/>
      <c r="H16" s="1"/>
      <c r="I16" s="4"/>
      <c r="J16" s="4"/>
      <c r="K16" s="3"/>
      <c r="L16" s="2"/>
      <c r="M16" s="1"/>
      <c r="N16" s="4"/>
      <c r="O16" s="4"/>
      <c r="P16" s="3"/>
      <c r="Q16" s="2"/>
      <c r="R16" s="1"/>
    </row>
    <row r="17" spans="1:18">
      <c r="A17" s="3">
        <v>16</v>
      </c>
      <c r="B17" s="2">
        <v>2020117248</v>
      </c>
      <c r="C17" s="1" t="s">
        <v>94</v>
      </c>
      <c r="D17" s="4" t="s">
        <v>10</v>
      </c>
      <c r="E17" s="4" t="str">
        <f t="shared" si="1"/>
        <v>合格</v>
      </c>
      <c r="F17" s="3">
        <f t="shared" si="0"/>
        <v>0</v>
      </c>
      <c r="G17" s="2"/>
      <c r="H17" s="1"/>
      <c r="I17" s="4"/>
      <c r="J17" s="4"/>
      <c r="K17" s="3"/>
      <c r="L17" s="2"/>
      <c r="M17" s="1"/>
      <c r="N17" s="4"/>
      <c r="O17" s="4"/>
      <c r="P17" s="3"/>
      <c r="Q17" s="2"/>
      <c r="R17" s="1"/>
    </row>
    <row r="18" spans="1:18">
      <c r="A18" s="1">
        <v>17</v>
      </c>
      <c r="B18" s="2">
        <v>2020117249</v>
      </c>
      <c r="C18" s="1" t="s">
        <v>44</v>
      </c>
      <c r="D18" s="1" t="s">
        <v>10</v>
      </c>
      <c r="E18" s="1" t="str">
        <f t="shared" si="1"/>
        <v>合格</v>
      </c>
      <c r="F18" s="1">
        <v>3</v>
      </c>
      <c r="G18" s="2" t="s">
        <v>88</v>
      </c>
      <c r="H18" s="1">
        <v>1.5</v>
      </c>
      <c r="I18" s="1" t="s">
        <v>82</v>
      </c>
      <c r="J18" s="1">
        <v>1.2</v>
      </c>
      <c r="K18" s="1" t="s">
        <v>84</v>
      </c>
      <c r="L18" s="2">
        <v>0.6</v>
      </c>
      <c r="M18" s="1"/>
      <c r="N18" s="1"/>
      <c r="O18" s="1"/>
      <c r="P18" s="1"/>
      <c r="Q18" s="2"/>
      <c r="R18" s="1"/>
    </row>
    <row r="19" spans="1:18">
      <c r="A19" s="3">
        <v>18</v>
      </c>
      <c r="B19" s="2">
        <v>2020117250</v>
      </c>
      <c r="C19" s="1" t="s">
        <v>16</v>
      </c>
      <c r="D19" s="4" t="s">
        <v>10</v>
      </c>
      <c r="E19" s="4" t="str">
        <f t="shared" si="1"/>
        <v>合格</v>
      </c>
      <c r="F19" s="3">
        <f t="shared" ref="F19:F36" si="2">SUM(H19,J19,N19,L19)</f>
        <v>3</v>
      </c>
      <c r="G19" s="2" t="s">
        <v>88</v>
      </c>
      <c r="H19" s="1">
        <v>3</v>
      </c>
      <c r="I19" s="4"/>
      <c r="J19" s="4"/>
      <c r="K19" s="3"/>
      <c r="L19" s="2"/>
      <c r="M19" s="1"/>
      <c r="N19" s="4"/>
      <c r="O19" s="4"/>
      <c r="P19" s="3"/>
      <c r="Q19" s="2"/>
      <c r="R19" s="1"/>
    </row>
    <row r="20" spans="1:18">
      <c r="A20" s="3">
        <v>19</v>
      </c>
      <c r="B20" s="2">
        <v>2020117251</v>
      </c>
      <c r="C20" s="1" t="s">
        <v>31</v>
      </c>
      <c r="D20" s="4" t="s">
        <v>10</v>
      </c>
      <c r="E20" s="4" t="str">
        <f t="shared" si="1"/>
        <v>合格</v>
      </c>
      <c r="F20" s="3">
        <f t="shared" si="2"/>
        <v>1.9350000000000001</v>
      </c>
      <c r="G20" s="2" t="s">
        <v>88</v>
      </c>
      <c r="H20" s="1">
        <v>1</v>
      </c>
      <c r="I20" s="4" t="s">
        <v>89</v>
      </c>
      <c r="J20" s="4">
        <v>0.93500000000000005</v>
      </c>
      <c r="K20" s="3"/>
      <c r="L20" s="2"/>
      <c r="M20" s="1"/>
      <c r="N20" s="4"/>
      <c r="O20" s="4"/>
      <c r="P20" s="3"/>
      <c r="Q20" s="2"/>
      <c r="R20" s="1"/>
    </row>
    <row r="21" spans="1:18">
      <c r="A21" s="3">
        <v>20</v>
      </c>
      <c r="B21" s="2">
        <v>2020117252</v>
      </c>
      <c r="C21" s="1" t="s">
        <v>12</v>
      </c>
      <c r="D21" s="4" t="s">
        <v>10</v>
      </c>
      <c r="E21" s="4" t="str">
        <f t="shared" si="1"/>
        <v>合格</v>
      </c>
      <c r="F21" s="3">
        <f t="shared" si="2"/>
        <v>1.7999999999999998</v>
      </c>
      <c r="G21" s="2" t="s">
        <v>82</v>
      </c>
      <c r="H21" s="1">
        <v>1.2</v>
      </c>
      <c r="I21" s="4" t="s">
        <v>84</v>
      </c>
      <c r="J21" s="4">
        <v>0.6</v>
      </c>
      <c r="K21" s="3"/>
      <c r="L21" s="2"/>
      <c r="M21" s="1"/>
      <c r="N21" s="4"/>
      <c r="O21" s="4"/>
      <c r="P21" s="3"/>
      <c r="Q21" s="2"/>
      <c r="R21" s="1"/>
    </row>
    <row r="22" spans="1:18">
      <c r="A22" s="3">
        <v>21</v>
      </c>
      <c r="B22" s="2">
        <v>2020117253</v>
      </c>
      <c r="C22" s="1" t="s">
        <v>95</v>
      </c>
      <c r="D22" s="4" t="s">
        <v>10</v>
      </c>
      <c r="E22" s="4" t="str">
        <f t="shared" si="1"/>
        <v>合格</v>
      </c>
      <c r="F22" s="3">
        <f t="shared" si="2"/>
        <v>0</v>
      </c>
      <c r="G22" s="2"/>
      <c r="H22" s="1"/>
      <c r="I22" s="4"/>
      <c r="J22" s="4"/>
      <c r="K22" s="3"/>
      <c r="L22" s="2"/>
      <c r="M22" s="1"/>
      <c r="N22" s="4"/>
      <c r="O22" s="4"/>
      <c r="P22" s="3"/>
      <c r="Q22" s="2"/>
      <c r="R22" s="1"/>
    </row>
    <row r="23" spans="1:18">
      <c r="A23" s="3">
        <v>22</v>
      </c>
      <c r="B23" s="2">
        <v>2020117254</v>
      </c>
      <c r="C23" s="1" t="s">
        <v>96</v>
      </c>
      <c r="D23" s="4" t="s">
        <v>10</v>
      </c>
      <c r="E23" s="4" t="str">
        <f t="shared" si="1"/>
        <v>合格</v>
      </c>
      <c r="F23" s="3">
        <f t="shared" si="2"/>
        <v>1.37</v>
      </c>
      <c r="G23" s="2" t="s">
        <v>84</v>
      </c>
      <c r="H23" s="1">
        <v>0.6</v>
      </c>
      <c r="I23" s="4" t="s">
        <v>89</v>
      </c>
      <c r="J23" s="4">
        <v>0.77</v>
      </c>
      <c r="K23" s="3"/>
      <c r="L23" s="2"/>
      <c r="M23" s="1"/>
      <c r="N23" s="4"/>
      <c r="O23" s="4"/>
      <c r="P23" s="3"/>
      <c r="Q23" s="2"/>
      <c r="R23" s="1"/>
    </row>
    <row r="24" spans="1:18">
      <c r="A24" s="3">
        <v>23</v>
      </c>
      <c r="B24" s="2">
        <v>2020117255</v>
      </c>
      <c r="C24" s="1" t="s">
        <v>97</v>
      </c>
      <c r="D24" s="4" t="s">
        <v>10</v>
      </c>
      <c r="E24" s="4" t="str">
        <f t="shared" si="1"/>
        <v>合格</v>
      </c>
      <c r="F24" s="3">
        <f t="shared" si="2"/>
        <v>1.5350000000000001</v>
      </c>
      <c r="G24" s="2" t="s">
        <v>84</v>
      </c>
      <c r="H24" s="1">
        <v>0.6</v>
      </c>
      <c r="I24" s="4" t="s">
        <v>89</v>
      </c>
      <c r="J24" s="4">
        <v>0.93500000000000005</v>
      </c>
      <c r="K24" s="3"/>
      <c r="L24" s="2"/>
      <c r="M24" s="1"/>
      <c r="N24" s="4"/>
      <c r="O24" s="4"/>
      <c r="P24" s="3"/>
      <c r="Q24" s="2"/>
      <c r="R24" s="1"/>
    </row>
    <row r="25" spans="1:18">
      <c r="A25" s="3">
        <v>24</v>
      </c>
      <c r="B25" s="2">
        <v>2020117256</v>
      </c>
      <c r="C25" s="1" t="s">
        <v>22</v>
      </c>
      <c r="D25" s="4" t="s">
        <v>10</v>
      </c>
      <c r="E25" s="4" t="str">
        <f t="shared" si="1"/>
        <v>合格</v>
      </c>
      <c r="F25" s="3">
        <f t="shared" si="2"/>
        <v>2.27</v>
      </c>
      <c r="G25" s="2" t="s">
        <v>82</v>
      </c>
      <c r="H25" s="1">
        <v>1.2</v>
      </c>
      <c r="I25" s="4" t="s">
        <v>84</v>
      </c>
      <c r="J25" s="4">
        <v>0.3</v>
      </c>
      <c r="K25" s="3" t="s">
        <v>89</v>
      </c>
      <c r="L25" s="2">
        <v>0.77</v>
      </c>
      <c r="M25" s="1"/>
      <c r="N25" s="4"/>
      <c r="O25" s="4"/>
      <c r="P25" s="3"/>
      <c r="Q25" s="2"/>
      <c r="R25" s="1"/>
    </row>
    <row r="26" spans="1:18">
      <c r="A26" s="3">
        <v>25</v>
      </c>
      <c r="B26" s="2">
        <v>2020117257</v>
      </c>
      <c r="C26" s="1" t="s">
        <v>98</v>
      </c>
      <c r="D26" s="4" t="s">
        <v>10</v>
      </c>
      <c r="E26" s="4" t="str">
        <f t="shared" si="1"/>
        <v>合格</v>
      </c>
      <c r="F26" s="3">
        <f t="shared" si="2"/>
        <v>0.6</v>
      </c>
      <c r="G26" s="2" t="s">
        <v>84</v>
      </c>
      <c r="H26" s="1">
        <v>0.6</v>
      </c>
      <c r="I26" s="4"/>
      <c r="J26" s="4"/>
      <c r="K26" s="3"/>
      <c r="L26" s="2"/>
      <c r="M26" s="1"/>
      <c r="N26" s="4"/>
      <c r="O26" s="4"/>
      <c r="P26" s="3"/>
      <c r="Q26" s="2"/>
      <c r="R26" s="1"/>
    </row>
    <row r="27" spans="1:18">
      <c r="A27" s="3">
        <v>26</v>
      </c>
      <c r="B27" s="2">
        <v>2020117258</v>
      </c>
      <c r="C27" s="1" t="s">
        <v>13</v>
      </c>
      <c r="D27" s="4" t="s">
        <v>10</v>
      </c>
      <c r="E27" s="4" t="str">
        <f t="shared" si="1"/>
        <v>合格</v>
      </c>
      <c r="F27" s="3">
        <f t="shared" si="2"/>
        <v>1.2</v>
      </c>
      <c r="G27" s="2" t="s">
        <v>82</v>
      </c>
      <c r="H27" s="1">
        <v>1.2</v>
      </c>
      <c r="I27" s="4"/>
      <c r="J27" s="4"/>
      <c r="K27" s="3"/>
      <c r="L27" s="2"/>
      <c r="M27" s="1"/>
      <c r="N27" s="4"/>
      <c r="O27" s="4"/>
      <c r="P27" s="3"/>
      <c r="Q27" s="2"/>
      <c r="R27" s="1"/>
    </row>
    <row r="28" spans="1:18">
      <c r="A28" s="3">
        <v>27</v>
      </c>
      <c r="B28" s="2">
        <v>2020117259</v>
      </c>
      <c r="C28" s="1" t="s">
        <v>46</v>
      </c>
      <c r="D28" s="4" t="s">
        <v>10</v>
      </c>
      <c r="E28" s="4" t="str">
        <f t="shared" si="1"/>
        <v>合格</v>
      </c>
      <c r="F28" s="3">
        <f t="shared" si="2"/>
        <v>0</v>
      </c>
      <c r="G28" s="2"/>
      <c r="H28" s="1"/>
      <c r="I28" s="4"/>
      <c r="J28" s="4"/>
      <c r="K28" s="3"/>
      <c r="L28" s="2"/>
      <c r="M28" s="1"/>
      <c r="N28" s="4"/>
      <c r="O28" s="4"/>
      <c r="P28" s="3"/>
      <c r="Q28" s="2"/>
      <c r="R28" s="1"/>
    </row>
    <row r="29" spans="1:18">
      <c r="A29" s="1">
        <v>28</v>
      </c>
      <c r="B29" s="2">
        <v>2020117260</v>
      </c>
      <c r="C29" s="1" t="s">
        <v>37</v>
      </c>
      <c r="D29" s="1" t="s">
        <v>10</v>
      </c>
      <c r="E29" s="1" t="str">
        <f t="shared" si="1"/>
        <v>合格</v>
      </c>
      <c r="F29" s="1">
        <f t="shared" si="2"/>
        <v>0.9</v>
      </c>
      <c r="G29" s="2" t="s">
        <v>84</v>
      </c>
      <c r="H29" s="1">
        <v>0.9</v>
      </c>
      <c r="I29" s="1"/>
      <c r="J29" s="1"/>
      <c r="K29" s="1"/>
      <c r="L29" s="2"/>
      <c r="M29" s="1"/>
      <c r="N29" s="1"/>
      <c r="O29" s="1"/>
      <c r="P29" s="1"/>
      <c r="Q29" s="2"/>
      <c r="R29" s="1"/>
    </row>
    <row r="30" spans="1:18">
      <c r="A30" s="3">
        <v>29</v>
      </c>
      <c r="B30" s="2">
        <v>2020117261</v>
      </c>
      <c r="C30" s="1" t="s">
        <v>27</v>
      </c>
      <c r="D30" s="4" t="s">
        <v>15</v>
      </c>
      <c r="E30" s="4" t="s">
        <v>81</v>
      </c>
      <c r="F30" s="3">
        <f t="shared" si="2"/>
        <v>1.2</v>
      </c>
      <c r="G30" s="2" t="s">
        <v>99</v>
      </c>
      <c r="H30" s="1">
        <v>1.2</v>
      </c>
      <c r="I30" s="4"/>
      <c r="J30" s="4"/>
      <c r="K30" s="3"/>
      <c r="L30" s="2"/>
      <c r="M30" s="1"/>
      <c r="N30" s="4"/>
      <c r="O30" s="4"/>
      <c r="P30" s="3"/>
      <c r="Q30" s="2"/>
      <c r="R30" s="1"/>
    </row>
    <row r="31" spans="1:18">
      <c r="A31" s="3">
        <v>30</v>
      </c>
      <c r="B31" s="2">
        <v>2020117262</v>
      </c>
      <c r="C31" s="1" t="s">
        <v>38</v>
      </c>
      <c r="D31" s="4" t="s">
        <v>15</v>
      </c>
      <c r="E31" s="4" t="s">
        <v>81</v>
      </c>
      <c r="F31" s="3">
        <f t="shared" si="2"/>
        <v>0.6</v>
      </c>
      <c r="G31" s="2" t="s">
        <v>100</v>
      </c>
      <c r="H31" s="1">
        <v>0.6</v>
      </c>
      <c r="I31" s="4"/>
      <c r="J31" s="4"/>
      <c r="K31" s="3"/>
      <c r="L31" s="2"/>
      <c r="M31" s="1"/>
      <c r="N31" s="4"/>
      <c r="O31" s="4"/>
      <c r="P31" s="3"/>
      <c r="Q31" s="2"/>
      <c r="R31" s="1"/>
    </row>
    <row r="32" spans="1:18">
      <c r="A32" s="3">
        <v>31</v>
      </c>
      <c r="B32" s="2">
        <v>2020117263</v>
      </c>
      <c r="C32" s="1" t="s">
        <v>29</v>
      </c>
      <c r="D32" s="4" t="s">
        <v>15</v>
      </c>
      <c r="E32" s="4" t="s">
        <v>81</v>
      </c>
      <c r="F32" s="3">
        <f t="shared" si="2"/>
        <v>0</v>
      </c>
      <c r="G32" s="2"/>
      <c r="H32" s="1"/>
      <c r="I32" s="4"/>
      <c r="J32" s="4"/>
      <c r="K32" s="3"/>
      <c r="L32" s="2"/>
      <c r="M32" s="1"/>
      <c r="N32" s="4"/>
      <c r="O32" s="4"/>
      <c r="P32" s="3"/>
      <c r="Q32" s="2"/>
      <c r="R32" s="1"/>
    </row>
    <row r="33" spans="1:18">
      <c r="A33" s="3">
        <v>32</v>
      </c>
      <c r="B33" s="2">
        <v>2020117264</v>
      </c>
      <c r="C33" s="1" t="s">
        <v>23</v>
      </c>
      <c r="D33" s="4" t="s">
        <v>15</v>
      </c>
      <c r="E33" s="4" t="s">
        <v>81</v>
      </c>
      <c r="F33" s="3">
        <f t="shared" si="2"/>
        <v>1.5350000000000001</v>
      </c>
      <c r="G33" s="2" t="s">
        <v>100</v>
      </c>
      <c r="H33" s="1">
        <v>0.6</v>
      </c>
      <c r="I33" s="4" t="s">
        <v>89</v>
      </c>
      <c r="J33" s="4">
        <v>0.93500000000000005</v>
      </c>
      <c r="K33" s="3"/>
      <c r="L33" s="2"/>
      <c r="M33" s="1"/>
      <c r="N33" s="4"/>
      <c r="O33" s="4"/>
      <c r="P33" s="3"/>
      <c r="Q33" s="2"/>
      <c r="R33" s="1"/>
    </row>
    <row r="34" spans="1:18">
      <c r="A34" s="3">
        <v>33</v>
      </c>
      <c r="B34" s="2">
        <v>2020117265</v>
      </c>
      <c r="C34" s="1" t="s">
        <v>14</v>
      </c>
      <c r="D34" s="4" t="s">
        <v>15</v>
      </c>
      <c r="E34" s="4" t="s">
        <v>81</v>
      </c>
      <c r="F34" s="3">
        <f t="shared" si="2"/>
        <v>3</v>
      </c>
      <c r="G34" s="2" t="s">
        <v>100</v>
      </c>
      <c r="H34" s="1">
        <v>0.6</v>
      </c>
      <c r="I34" s="4" t="s">
        <v>88</v>
      </c>
      <c r="J34" s="4">
        <v>0.6</v>
      </c>
      <c r="K34" s="3" t="s">
        <v>99</v>
      </c>
      <c r="L34" s="2">
        <v>1.2</v>
      </c>
      <c r="M34" s="1" t="s">
        <v>101</v>
      </c>
      <c r="N34" s="4">
        <v>0.6</v>
      </c>
      <c r="O34" s="4"/>
      <c r="P34" s="3"/>
      <c r="Q34" s="2"/>
      <c r="R34" s="1"/>
    </row>
    <row r="35" spans="1:18">
      <c r="A35" s="1">
        <v>34</v>
      </c>
      <c r="B35" s="2">
        <v>2020117266</v>
      </c>
      <c r="C35" s="1" t="s">
        <v>8</v>
      </c>
      <c r="D35" s="1" t="s">
        <v>15</v>
      </c>
      <c r="E35" s="1" t="s">
        <v>81</v>
      </c>
      <c r="F35" s="1">
        <f t="shared" si="2"/>
        <v>3</v>
      </c>
      <c r="G35" s="2" t="s">
        <v>100</v>
      </c>
      <c r="H35" s="1">
        <v>0.3</v>
      </c>
      <c r="I35" s="1" t="s">
        <v>88</v>
      </c>
      <c r="J35" s="1">
        <v>1.5</v>
      </c>
      <c r="K35" s="1" t="s">
        <v>99</v>
      </c>
      <c r="L35" s="2">
        <v>1.2</v>
      </c>
      <c r="M35" s="1"/>
      <c r="N35" s="1"/>
      <c r="O35" s="1"/>
      <c r="P35" s="1"/>
      <c r="Q35" s="2"/>
      <c r="R35" s="1"/>
    </row>
    <row r="36" spans="1:18">
      <c r="A36" s="3">
        <v>35</v>
      </c>
      <c r="B36" s="2">
        <v>2020117267</v>
      </c>
      <c r="C36" s="1" t="s">
        <v>7</v>
      </c>
      <c r="D36" s="4" t="s">
        <v>15</v>
      </c>
      <c r="E36" s="4" t="s">
        <v>81</v>
      </c>
      <c r="F36" s="3">
        <f t="shared" si="2"/>
        <v>0.6</v>
      </c>
      <c r="G36" s="2" t="s">
        <v>101</v>
      </c>
      <c r="H36" s="1">
        <v>0.6</v>
      </c>
      <c r="I36" s="4"/>
      <c r="J36" s="4"/>
      <c r="K36" s="3"/>
      <c r="L36" s="2"/>
      <c r="M36" s="1"/>
      <c r="N36" s="4"/>
      <c r="O36" s="4"/>
      <c r="P36" s="3"/>
      <c r="Q36" s="2"/>
      <c r="R36" s="1"/>
    </row>
    <row r="37" spans="1:18">
      <c r="A37" s="3">
        <v>36</v>
      </c>
      <c r="B37" s="2">
        <v>2020117268</v>
      </c>
      <c r="C37" s="1" t="s">
        <v>48</v>
      </c>
      <c r="D37" s="4" t="s">
        <v>15</v>
      </c>
      <c r="E37" s="4" t="s">
        <v>81</v>
      </c>
      <c r="F37" s="3">
        <v>2.57</v>
      </c>
      <c r="G37" s="2" t="s">
        <v>89</v>
      </c>
      <c r="H37" s="1">
        <v>0.77</v>
      </c>
      <c r="I37" s="4" t="s">
        <v>88</v>
      </c>
      <c r="J37" s="4">
        <v>1.2</v>
      </c>
      <c r="K37" s="3" t="s">
        <v>101</v>
      </c>
      <c r="L37" s="2">
        <v>0.6</v>
      </c>
      <c r="M37" s="1"/>
      <c r="N37" s="4"/>
      <c r="O37" s="4"/>
      <c r="P37" s="3"/>
      <c r="Q37" s="2"/>
      <c r="R37" s="1"/>
    </row>
    <row r="38" spans="1:18">
      <c r="A38" s="3">
        <v>37</v>
      </c>
      <c r="B38" s="2">
        <v>2020117269</v>
      </c>
      <c r="C38" s="1" t="s">
        <v>28</v>
      </c>
      <c r="D38" s="4" t="s">
        <v>15</v>
      </c>
      <c r="E38" s="4" t="s">
        <v>81</v>
      </c>
      <c r="F38" s="3">
        <f t="shared" ref="F38:F59" si="3">SUM(H38,J38,N38,L38)</f>
        <v>0</v>
      </c>
      <c r="G38" s="2"/>
      <c r="H38" s="1"/>
      <c r="I38" s="4"/>
      <c r="J38" s="4"/>
      <c r="K38" s="3"/>
      <c r="L38" s="2"/>
      <c r="M38" s="1"/>
      <c r="N38" s="4"/>
      <c r="O38" s="4"/>
      <c r="P38" s="3"/>
      <c r="Q38" s="2"/>
      <c r="R38" s="1"/>
    </row>
    <row r="39" spans="1:18">
      <c r="A39" s="3">
        <v>38</v>
      </c>
      <c r="B39" s="2">
        <v>2020117270</v>
      </c>
      <c r="C39" s="1" t="s">
        <v>18</v>
      </c>
      <c r="D39" s="4" t="s">
        <v>15</v>
      </c>
      <c r="E39" s="4" t="s">
        <v>81</v>
      </c>
      <c r="F39" s="3">
        <f t="shared" si="3"/>
        <v>2.4</v>
      </c>
      <c r="G39" s="2" t="s">
        <v>88</v>
      </c>
      <c r="H39" s="1">
        <v>0.6</v>
      </c>
      <c r="I39" s="4" t="s">
        <v>101</v>
      </c>
      <c r="J39" s="4">
        <v>0.6</v>
      </c>
      <c r="K39" s="3" t="s">
        <v>99</v>
      </c>
      <c r="L39" s="2">
        <v>1.2</v>
      </c>
      <c r="M39" s="1"/>
      <c r="N39" s="4"/>
      <c r="O39" s="4"/>
      <c r="P39" s="3"/>
      <c r="Q39" s="2"/>
      <c r="R39" s="1"/>
    </row>
    <row r="40" spans="1:18">
      <c r="A40" s="3">
        <v>39</v>
      </c>
      <c r="B40" s="2">
        <v>2020117271</v>
      </c>
      <c r="C40" s="1" t="s">
        <v>26</v>
      </c>
      <c r="D40" s="4" t="s">
        <v>15</v>
      </c>
      <c r="E40" s="4" t="s">
        <v>81</v>
      </c>
      <c r="F40" s="3">
        <f t="shared" si="3"/>
        <v>3</v>
      </c>
      <c r="G40" s="2" t="s">
        <v>88</v>
      </c>
      <c r="H40" s="1">
        <v>3</v>
      </c>
      <c r="I40" s="4"/>
      <c r="J40" s="4"/>
      <c r="K40" s="3"/>
      <c r="L40" s="2"/>
      <c r="M40" s="1"/>
      <c r="N40" s="4"/>
      <c r="O40" s="4"/>
      <c r="P40" s="3"/>
      <c r="Q40" s="2"/>
      <c r="R40" s="1"/>
    </row>
    <row r="41" spans="1:18">
      <c r="A41" s="3">
        <v>40</v>
      </c>
      <c r="B41" s="2">
        <v>2020117272</v>
      </c>
      <c r="C41" s="1" t="s">
        <v>36</v>
      </c>
      <c r="D41" s="4" t="s">
        <v>15</v>
      </c>
      <c r="E41" s="4" t="s">
        <v>81</v>
      </c>
      <c r="F41" s="3">
        <f t="shared" si="3"/>
        <v>0.6</v>
      </c>
      <c r="G41" s="2" t="s">
        <v>101</v>
      </c>
      <c r="H41" s="1">
        <v>0.6</v>
      </c>
      <c r="I41" s="4"/>
      <c r="J41" s="4"/>
      <c r="K41" s="3"/>
      <c r="L41" s="2"/>
      <c r="M41" s="1"/>
      <c r="N41" s="4"/>
      <c r="O41" s="4"/>
      <c r="P41" s="3"/>
      <c r="Q41" s="2"/>
      <c r="R41" s="1"/>
    </row>
    <row r="42" spans="1:18">
      <c r="A42" s="3">
        <v>41</v>
      </c>
      <c r="B42" s="2">
        <v>2020117273</v>
      </c>
      <c r="C42" s="1" t="s">
        <v>45</v>
      </c>
      <c r="D42" s="4" t="s">
        <v>15</v>
      </c>
      <c r="E42" s="4" t="s">
        <v>81</v>
      </c>
      <c r="F42" s="3">
        <f t="shared" si="3"/>
        <v>0</v>
      </c>
      <c r="G42" s="2"/>
      <c r="H42" s="1"/>
      <c r="I42" s="4"/>
      <c r="J42" s="4"/>
      <c r="K42" s="3"/>
      <c r="L42" s="2"/>
      <c r="M42" s="1"/>
      <c r="N42" s="4"/>
      <c r="O42" s="4"/>
      <c r="P42" s="3"/>
      <c r="Q42" s="2"/>
      <c r="R42" s="1"/>
    </row>
    <row r="43" spans="1:18">
      <c r="A43" s="3">
        <v>42</v>
      </c>
      <c r="B43" s="2">
        <v>2020117274</v>
      </c>
      <c r="C43" s="1" t="s">
        <v>11</v>
      </c>
      <c r="D43" s="4" t="s">
        <v>15</v>
      </c>
      <c r="E43" s="4" t="s">
        <v>81</v>
      </c>
      <c r="F43" s="3">
        <f t="shared" si="3"/>
        <v>0</v>
      </c>
      <c r="G43" s="2"/>
      <c r="H43" s="1"/>
      <c r="I43" s="4"/>
      <c r="J43" s="4"/>
      <c r="K43" s="3"/>
      <c r="L43" s="2"/>
      <c r="M43" s="1"/>
      <c r="N43" s="4"/>
      <c r="O43" s="4"/>
      <c r="P43" s="3"/>
      <c r="Q43" s="2"/>
      <c r="R43" s="1"/>
    </row>
    <row r="44" spans="1:18">
      <c r="A44" s="3">
        <v>43</v>
      </c>
      <c r="B44" s="2">
        <v>2020117275</v>
      </c>
      <c r="C44" s="1" t="s">
        <v>32</v>
      </c>
      <c r="D44" s="4" t="s">
        <v>15</v>
      </c>
      <c r="E44" s="4" t="s">
        <v>81</v>
      </c>
      <c r="F44" s="3">
        <f t="shared" si="3"/>
        <v>1.7999999999999998</v>
      </c>
      <c r="G44" s="2" t="s">
        <v>101</v>
      </c>
      <c r="H44" s="1">
        <v>0.6</v>
      </c>
      <c r="I44" s="4" t="s">
        <v>99</v>
      </c>
      <c r="J44" s="4">
        <v>1.2</v>
      </c>
      <c r="K44" s="3"/>
      <c r="L44" s="2"/>
      <c r="M44" s="1"/>
      <c r="N44" s="4"/>
      <c r="O44" s="4"/>
      <c r="P44" s="3"/>
      <c r="Q44" s="2"/>
      <c r="R44" s="1"/>
    </row>
    <row r="45" spans="1:18">
      <c r="A45" s="3">
        <v>44</v>
      </c>
      <c r="B45" s="2">
        <v>2020117276</v>
      </c>
      <c r="C45" s="1" t="s">
        <v>49</v>
      </c>
      <c r="D45" s="4" t="s">
        <v>15</v>
      </c>
      <c r="E45" s="4" t="s">
        <v>81</v>
      </c>
      <c r="F45" s="3">
        <f t="shared" si="3"/>
        <v>0.6</v>
      </c>
      <c r="G45" s="2" t="s">
        <v>101</v>
      </c>
      <c r="H45" s="1">
        <v>0.6</v>
      </c>
      <c r="I45" s="4"/>
      <c r="J45" s="4"/>
      <c r="K45" s="3"/>
      <c r="L45" s="2"/>
      <c r="M45" s="1"/>
      <c r="N45" s="4"/>
      <c r="O45" s="4"/>
      <c r="P45" s="3"/>
      <c r="Q45" s="2"/>
      <c r="R45" s="1"/>
    </row>
    <row r="46" spans="1:18">
      <c r="A46" s="1">
        <v>45</v>
      </c>
      <c r="B46" s="2">
        <v>2020117277</v>
      </c>
      <c r="C46" s="1" t="s">
        <v>17</v>
      </c>
      <c r="D46" s="1" t="s">
        <v>15</v>
      </c>
      <c r="E46" s="1" t="s">
        <v>81</v>
      </c>
      <c r="F46" s="1">
        <f t="shared" si="3"/>
        <v>2.4</v>
      </c>
      <c r="G46" s="2" t="s">
        <v>99</v>
      </c>
      <c r="H46" s="1">
        <v>1.2</v>
      </c>
      <c r="I46" s="1" t="s">
        <v>88</v>
      </c>
      <c r="J46" s="1">
        <v>1.2</v>
      </c>
      <c r="K46" s="1"/>
      <c r="L46" s="2"/>
      <c r="M46" s="1"/>
      <c r="N46" s="1"/>
      <c r="O46" s="1"/>
      <c r="P46" s="1"/>
      <c r="Q46" s="2"/>
      <c r="R46" s="1"/>
    </row>
    <row r="47" spans="1:18">
      <c r="A47" s="3">
        <v>46</v>
      </c>
      <c r="B47" s="2">
        <v>2020117278</v>
      </c>
      <c r="C47" s="1" t="s">
        <v>39</v>
      </c>
      <c r="D47" s="4" t="s">
        <v>15</v>
      </c>
      <c r="E47" s="4" t="s">
        <v>81</v>
      </c>
      <c r="F47" s="3">
        <f t="shared" si="3"/>
        <v>0</v>
      </c>
      <c r="G47" s="2"/>
      <c r="H47" s="1"/>
      <c r="I47" s="4"/>
      <c r="J47" s="4"/>
      <c r="K47" s="3"/>
      <c r="L47" s="2"/>
      <c r="M47" s="1"/>
      <c r="N47" s="4"/>
      <c r="O47" s="4"/>
      <c r="P47" s="3"/>
      <c r="Q47" s="2"/>
      <c r="R47" s="1"/>
    </row>
    <row r="48" spans="1:18">
      <c r="A48" s="3">
        <v>47</v>
      </c>
      <c r="B48" s="2">
        <v>2020117279</v>
      </c>
      <c r="C48" s="1" t="s">
        <v>47</v>
      </c>
      <c r="D48" s="4" t="s">
        <v>15</v>
      </c>
      <c r="E48" s="4" t="s">
        <v>81</v>
      </c>
      <c r="F48" s="3">
        <f t="shared" si="3"/>
        <v>1.7999999999999998</v>
      </c>
      <c r="G48" s="2" t="s">
        <v>100</v>
      </c>
      <c r="H48" s="1">
        <v>0.6</v>
      </c>
      <c r="I48" s="4" t="s">
        <v>88</v>
      </c>
      <c r="J48" s="4">
        <v>1.2</v>
      </c>
      <c r="K48" s="3"/>
      <c r="L48" s="2"/>
      <c r="M48" s="1"/>
      <c r="N48" s="4"/>
      <c r="O48" s="4"/>
      <c r="P48" s="3"/>
      <c r="Q48" s="2"/>
      <c r="R48" s="1"/>
    </row>
    <row r="49" spans="1:18">
      <c r="A49" s="3">
        <v>48</v>
      </c>
      <c r="B49" s="2">
        <v>2020117280</v>
      </c>
      <c r="C49" s="1" t="s">
        <v>19</v>
      </c>
      <c r="D49" s="4" t="s">
        <v>15</v>
      </c>
      <c r="E49" s="4" t="s">
        <v>81</v>
      </c>
      <c r="F49" s="3">
        <f t="shared" si="3"/>
        <v>0</v>
      </c>
      <c r="G49" s="2"/>
      <c r="H49" s="1"/>
      <c r="I49" s="4"/>
      <c r="J49" s="4"/>
      <c r="K49" s="3"/>
      <c r="L49" s="2"/>
      <c r="M49" s="1"/>
      <c r="N49" s="4"/>
      <c r="O49" s="4"/>
      <c r="P49" s="3"/>
      <c r="Q49" s="2"/>
      <c r="R49" s="1"/>
    </row>
    <row r="50" spans="1:18">
      <c r="A50" s="3">
        <v>49</v>
      </c>
      <c r="B50" s="2">
        <v>2020117281</v>
      </c>
      <c r="C50" s="1" t="s">
        <v>24</v>
      </c>
      <c r="D50" s="4" t="s">
        <v>15</v>
      </c>
      <c r="E50" s="4" t="s">
        <v>81</v>
      </c>
      <c r="F50" s="3">
        <f t="shared" si="3"/>
        <v>1.57</v>
      </c>
      <c r="G50" s="2" t="s">
        <v>89</v>
      </c>
      <c r="H50" s="1">
        <v>0.77</v>
      </c>
      <c r="I50" s="4" t="s">
        <v>88</v>
      </c>
      <c r="J50" s="4">
        <v>0.8</v>
      </c>
      <c r="K50" s="3"/>
      <c r="L50" s="2"/>
      <c r="M50" s="1"/>
      <c r="N50" s="4"/>
      <c r="O50" s="4"/>
      <c r="P50" s="3"/>
      <c r="Q50" s="2"/>
      <c r="R50" s="1"/>
    </row>
    <row r="51" spans="1:18">
      <c r="A51" s="3">
        <v>50</v>
      </c>
      <c r="B51" s="2">
        <v>2020117282</v>
      </c>
      <c r="C51" s="1" t="s">
        <v>41</v>
      </c>
      <c r="D51" s="4" t="s">
        <v>15</v>
      </c>
      <c r="E51" s="4" t="s">
        <v>81</v>
      </c>
      <c r="F51" s="3">
        <f t="shared" si="3"/>
        <v>0</v>
      </c>
      <c r="G51" s="2"/>
      <c r="H51" s="1"/>
      <c r="I51" s="4"/>
      <c r="J51" s="4"/>
      <c r="K51" s="3"/>
      <c r="L51" s="2"/>
      <c r="M51" s="1"/>
      <c r="N51" s="4"/>
      <c r="O51" s="4"/>
      <c r="P51" s="3"/>
      <c r="Q51" s="2"/>
      <c r="R51" s="1"/>
    </row>
    <row r="52" spans="1:18">
      <c r="A52" s="1">
        <v>51</v>
      </c>
      <c r="B52" s="2">
        <v>2020117283</v>
      </c>
      <c r="C52" s="1" t="s">
        <v>51</v>
      </c>
      <c r="D52" s="1" t="s">
        <v>15</v>
      </c>
      <c r="E52" s="1" t="s">
        <v>81</v>
      </c>
      <c r="F52" s="1">
        <f t="shared" si="3"/>
        <v>0</v>
      </c>
      <c r="G52" s="2"/>
      <c r="H52" s="1"/>
      <c r="I52" s="1"/>
      <c r="J52" s="1"/>
      <c r="K52" s="1"/>
      <c r="L52" s="2"/>
      <c r="M52" s="1"/>
      <c r="N52" s="1"/>
      <c r="O52" s="1"/>
      <c r="P52" s="1"/>
      <c r="Q52" s="2"/>
      <c r="R52" s="1"/>
    </row>
    <row r="53" spans="1:18">
      <c r="A53" s="3">
        <v>52</v>
      </c>
      <c r="B53" s="2">
        <v>2020117284</v>
      </c>
      <c r="C53" s="1" t="s">
        <v>43</v>
      </c>
      <c r="D53" s="4" t="s">
        <v>15</v>
      </c>
      <c r="E53" s="4" t="s">
        <v>81</v>
      </c>
      <c r="F53" s="3">
        <f t="shared" si="3"/>
        <v>0</v>
      </c>
      <c r="G53" s="2"/>
      <c r="H53" s="1"/>
      <c r="I53" s="4"/>
      <c r="J53" s="4"/>
      <c r="K53" s="3"/>
      <c r="L53" s="2"/>
      <c r="M53" s="1"/>
      <c r="N53" s="4"/>
      <c r="O53" s="4"/>
      <c r="P53" s="3"/>
      <c r="Q53" s="2"/>
      <c r="R53" s="1"/>
    </row>
    <row r="54" spans="1:18">
      <c r="A54" s="3">
        <v>53</v>
      </c>
      <c r="B54" s="2">
        <v>2020117285</v>
      </c>
      <c r="C54" s="1" t="s">
        <v>30</v>
      </c>
      <c r="D54" s="4" t="s">
        <v>15</v>
      </c>
      <c r="E54" s="4" t="s">
        <v>81</v>
      </c>
      <c r="F54" s="3">
        <f t="shared" si="3"/>
        <v>0.93500000000000005</v>
      </c>
      <c r="G54" s="2" t="s">
        <v>89</v>
      </c>
      <c r="H54" s="1">
        <v>0.93500000000000005</v>
      </c>
      <c r="I54" s="4"/>
      <c r="J54" s="4"/>
      <c r="K54" s="3"/>
      <c r="L54" s="2"/>
      <c r="M54" s="1"/>
      <c r="N54" s="4"/>
      <c r="O54" s="4"/>
      <c r="P54" s="3"/>
      <c r="Q54" s="2"/>
      <c r="R54" s="1"/>
    </row>
    <row r="55" spans="1:18">
      <c r="A55" s="3">
        <v>54</v>
      </c>
      <c r="B55" s="2">
        <v>2020117286</v>
      </c>
      <c r="C55" s="1" t="s">
        <v>42</v>
      </c>
      <c r="D55" s="4" t="s">
        <v>15</v>
      </c>
      <c r="E55" s="4" t="s">
        <v>81</v>
      </c>
      <c r="F55" s="3">
        <f t="shared" si="3"/>
        <v>0</v>
      </c>
      <c r="G55" s="2"/>
      <c r="H55" s="1"/>
      <c r="I55" s="4"/>
      <c r="J55" s="4"/>
      <c r="K55" s="3"/>
      <c r="L55" s="2"/>
      <c r="M55" s="1"/>
      <c r="N55" s="4"/>
      <c r="O55" s="4"/>
      <c r="P55" s="3"/>
      <c r="Q55" s="2"/>
      <c r="R55" s="1"/>
    </row>
    <row r="56" spans="1:18">
      <c r="A56" s="3">
        <v>55</v>
      </c>
      <c r="B56" s="2">
        <v>2020117287</v>
      </c>
      <c r="C56" s="1" t="s">
        <v>34</v>
      </c>
      <c r="D56" s="4" t="s">
        <v>15</v>
      </c>
      <c r="E56" s="4" t="s">
        <v>81</v>
      </c>
      <c r="F56" s="3">
        <f t="shared" si="3"/>
        <v>1.2</v>
      </c>
      <c r="G56" s="2" t="s">
        <v>88</v>
      </c>
      <c r="H56" s="1">
        <v>1.2</v>
      </c>
      <c r="I56" s="4"/>
      <c r="J56" s="4"/>
      <c r="K56" s="3"/>
      <c r="L56" s="2"/>
      <c r="M56" s="1"/>
      <c r="N56" s="4"/>
      <c r="O56" s="4"/>
      <c r="P56" s="3"/>
      <c r="Q56" s="2"/>
      <c r="R56" s="1"/>
    </row>
    <row r="57" spans="1:18">
      <c r="A57" s="3">
        <v>56</v>
      </c>
      <c r="B57" s="2">
        <v>2020117288</v>
      </c>
      <c r="C57" s="1" t="s">
        <v>52</v>
      </c>
      <c r="D57" s="4" t="s">
        <v>15</v>
      </c>
      <c r="E57" s="4" t="s">
        <v>81</v>
      </c>
      <c r="F57" s="3">
        <f t="shared" si="3"/>
        <v>0</v>
      </c>
      <c r="G57" s="2"/>
      <c r="H57" s="1"/>
      <c r="I57" s="4"/>
      <c r="J57" s="4"/>
      <c r="K57" s="3"/>
      <c r="L57" s="2"/>
      <c r="M57" s="1"/>
      <c r="N57" s="4"/>
      <c r="O57" s="4"/>
      <c r="P57" s="3"/>
      <c r="Q57" s="2"/>
      <c r="R57" s="1"/>
    </row>
    <row r="58" spans="1:18">
      <c r="A58" s="3">
        <v>57</v>
      </c>
      <c r="B58" s="2">
        <v>2020117289</v>
      </c>
      <c r="C58" s="1" t="s">
        <v>33</v>
      </c>
      <c r="D58" s="4" t="s">
        <v>15</v>
      </c>
      <c r="E58" s="4" t="s">
        <v>81</v>
      </c>
      <c r="F58" s="3">
        <f t="shared" si="3"/>
        <v>0.6</v>
      </c>
      <c r="G58" s="2" t="s">
        <v>88</v>
      </c>
      <c r="H58" s="1">
        <v>0.6</v>
      </c>
      <c r="I58" s="4"/>
      <c r="J58" s="4"/>
      <c r="K58" s="3"/>
      <c r="L58" s="2"/>
      <c r="M58" s="1"/>
      <c r="N58" s="4"/>
      <c r="O58" s="4"/>
      <c r="P58" s="3"/>
      <c r="Q58" s="2"/>
      <c r="R58" s="1"/>
    </row>
    <row r="59" spans="1:18">
      <c r="A59" s="3">
        <v>58</v>
      </c>
      <c r="B59" s="2">
        <v>2020117290</v>
      </c>
      <c r="C59" s="1" t="s">
        <v>40</v>
      </c>
      <c r="D59" s="4" t="s">
        <v>15</v>
      </c>
      <c r="E59" s="4" t="s">
        <v>81</v>
      </c>
      <c r="F59" s="3">
        <f t="shared" si="3"/>
        <v>0</v>
      </c>
      <c r="G59" s="2"/>
      <c r="H59" s="1"/>
      <c r="I59" s="4"/>
      <c r="J59" s="4"/>
      <c r="K59" s="3"/>
      <c r="L59" s="2"/>
      <c r="M59" s="1"/>
      <c r="N59" s="4"/>
      <c r="O59" s="4"/>
      <c r="P59" s="3"/>
      <c r="Q59" s="2"/>
      <c r="R59" s="1"/>
    </row>
  </sheetData>
  <phoneticPr fontId="6" type="noConversion"/>
  <dataValidations count="2">
    <dataValidation type="list" allowBlank="1" showInputMessage="1" showErrorMessage="1" sqref="D2" xr:uid="{00000000-0002-0000-0200-000000000000}">
      <formula1>$T$2:$T$89</formula1>
    </dataValidation>
    <dataValidation type="list" allowBlank="1" showInputMessage="1" showErrorMessage="1" sqref="D30:D59" xr:uid="{00000000-0002-0000-0200-000001000000}">
      <formula1>$T$2:$T$96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2020级造价专业综测成绩公示终版</vt:lpstr>
      <vt:lpstr>课程平均分</vt:lpstr>
      <vt:lpstr>奖励加分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李江怀</dc:creator>
  <cp:lastModifiedBy>52797</cp:lastModifiedBy>
  <dcterms:created xsi:type="dcterms:W3CDTF">2020-09-16T23:22:00Z</dcterms:created>
  <dcterms:modified xsi:type="dcterms:W3CDTF">2021-09-22T01:00:58Z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1E270C1E97374ADEB1FBE597546EBA5D</vt:lpwstr>
  </property>
  <property fmtid="{D5CDD505-2E9C-101B-9397-08002B2CF9AE}" pid="3" name="KSOProductBuildVer">
    <vt:lpwstr>2052-11.1.0.9192</vt:lpwstr>
  </property>
</Properties>
</file>